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18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21" i="1"/>
  <c r="J20"/>
  <c r="J19"/>
  <c r="J18"/>
  <c r="J17"/>
  <c r="J16"/>
  <c r="J15"/>
  <c r="J14"/>
  <c r="J13"/>
  <c r="J12"/>
  <c r="J11"/>
  <c r="J10"/>
  <c r="K10" s="1"/>
  <c r="J9"/>
  <c r="K9" s="1"/>
  <c r="K17" l="1"/>
  <c r="K12"/>
  <c r="K14"/>
  <c r="K19"/>
  <c r="K15"/>
</calcChain>
</file>

<file path=xl/sharedStrings.xml><?xml version="1.0" encoding="utf-8"?>
<sst xmlns="http://schemas.openxmlformats.org/spreadsheetml/2006/main" count="62" uniqueCount="59">
  <si>
    <t xml:space="preserve">    KONAČNA  PLASMANSKA  LISTA           </t>
  </si>
  <si>
    <t>KATEGORIJA :</t>
  </si>
  <si>
    <t>VETERANI  +55</t>
  </si>
  <si>
    <t>ORGANIZATOR :</t>
  </si>
  <si>
    <t>SRD RIBON Novigrad</t>
  </si>
  <si>
    <t>DOMAĆIN :</t>
  </si>
  <si>
    <t>NAZIV   NATJECANJA :</t>
  </si>
  <si>
    <t>2. KUP VETERANA  Sveti Pelagije 2019</t>
  </si>
  <si>
    <t>MJESTO I DATUM ODRŽAVANJA :</t>
  </si>
  <si>
    <t>Novigrad, 25. 08. 2019.</t>
  </si>
  <si>
    <t>broj</t>
  </si>
  <si>
    <t>najteža</t>
  </si>
  <si>
    <t>plasm.bodovi</t>
  </si>
  <si>
    <t>Nat. Br.</t>
  </si>
  <si>
    <t>TAKMIČARI</t>
  </si>
  <si>
    <t>UDRUGA</t>
  </si>
  <si>
    <t>SEKT BROD</t>
  </si>
  <si>
    <t>BUP</t>
  </si>
  <si>
    <t>NTP</t>
  </si>
  <si>
    <t>NEG. BOD.   BUP       TB</t>
  </si>
  <si>
    <t>TB</t>
  </si>
  <si>
    <t>PB</t>
  </si>
  <si>
    <t>PLAS.</t>
  </si>
  <si>
    <t>PRIMJEDBA</t>
  </si>
  <si>
    <t>Rino Vižintin-Mauricio Sinković</t>
  </si>
  <si>
    <t>SRD UMAG UMAG</t>
  </si>
  <si>
    <t xml:space="preserve">pagar-Sinković </t>
  </si>
  <si>
    <t>Slobodan Naglić-Josip Zrinščak</t>
  </si>
  <si>
    <t>SRD ZUBATAC LOVRAN</t>
  </si>
  <si>
    <t>Mario Adamo-Borislav Kinkela</t>
  </si>
  <si>
    <t>ŠRK IČIĆI</t>
  </si>
  <si>
    <t>Galiano Vidmar-Valdis Cukon</t>
  </si>
  <si>
    <t>SRD KOROMAČNO</t>
  </si>
  <si>
    <t>Roberto Veggian-Stojan Malić</t>
  </si>
  <si>
    <t>SRD BARAJ VRSAR</t>
  </si>
  <si>
    <t xml:space="preserve"> </t>
  </si>
  <si>
    <t>Ljubo Trbižan-Andrej Suša</t>
  </si>
  <si>
    <t>PD SOLINAR STRUNJAN</t>
  </si>
  <si>
    <t>Antonia Delbello-Rosetta Milos</t>
  </si>
  <si>
    <t>SRD RIBON NOVIGRAD 2</t>
  </si>
  <si>
    <t>Valter Ivašić- Dušan Jančić</t>
  </si>
  <si>
    <t>PSRD DELFIN PULA</t>
  </si>
  <si>
    <t>Martin Vidic-Josip Turk</t>
  </si>
  <si>
    <t xml:space="preserve"> E.RADIN NOVIGRAD 1</t>
  </si>
  <si>
    <t>Ile Karanfilov-Osman Tabaković</t>
  </si>
  <si>
    <t>SRD ULJANIK PULA</t>
  </si>
  <si>
    <t>Diego Saule-Attilio Laporta</t>
  </si>
  <si>
    <t>SRD RIBON NOVIGRAD 1</t>
  </si>
  <si>
    <t>Julijana Rumora - Adriano Rumora</t>
  </si>
  <si>
    <t>ŠRK JADRAN OPATIJA</t>
  </si>
  <si>
    <t>Jože Dežman-Jože Ambrozič</t>
  </si>
  <si>
    <t xml:space="preserve"> E.RADIN NOVIGRAD 2</t>
  </si>
  <si>
    <t>diskvalifikacija</t>
  </si>
  <si>
    <t>Voditelj natjecanja :</t>
  </si>
  <si>
    <t xml:space="preserve">            Opunomoćenik SŠRMIŽ :</t>
  </si>
  <si>
    <t>Vladimir Posavčević</t>
  </si>
  <si>
    <t>Željko Kiršić</t>
  </si>
  <si>
    <t>Vinicio Cavenago</t>
  </si>
  <si>
    <t xml:space="preserve">  Glavni sudac 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</si>
</sst>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>
      <selection activeCell="O14" sqref="O14"/>
    </sheetView>
  </sheetViews>
  <sheetFormatPr defaultRowHeight="18" customHeight="1"/>
  <cols>
    <col min="1" max="1" width="8.140625" customWidth="1"/>
    <col min="2" max="2" width="31.7109375" customWidth="1"/>
    <col min="3" max="3" width="23.7109375" customWidth="1"/>
    <col min="4" max="4" width="6.28515625" customWidth="1"/>
    <col min="5" max="8" width="6.7109375" customWidth="1"/>
    <col min="9" max="10" width="10" customWidth="1"/>
    <col min="12" max="12" width="16.85546875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1" t="s">
        <v>2</v>
      </c>
      <c r="L1" s="1"/>
    </row>
    <row r="2" spans="1:12" s="3" customFormat="1" ht="18" customHeight="1">
      <c r="A2" s="4"/>
      <c r="D2" s="5"/>
      <c r="E2" s="4"/>
      <c r="F2" s="4"/>
      <c r="G2" s="4"/>
      <c r="H2" s="4"/>
      <c r="I2" s="4"/>
      <c r="J2" s="4"/>
      <c r="K2" s="4"/>
      <c r="L2" s="4"/>
    </row>
    <row r="3" spans="1:12" s="3" customFormat="1" ht="18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</row>
    <row r="4" spans="1:12" s="3" customFormat="1" ht="18" customHeight="1">
      <c r="A4" s="6" t="s">
        <v>5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s="3" customFormat="1" ht="18" customHeight="1">
      <c r="A5" s="6" t="s">
        <v>6</v>
      </c>
      <c r="B5" s="6"/>
      <c r="C5" s="7" t="s">
        <v>7</v>
      </c>
      <c r="D5" s="7"/>
      <c r="E5" s="7"/>
      <c r="F5" s="7"/>
      <c r="G5" s="7"/>
      <c r="H5" s="7"/>
      <c r="I5" s="7"/>
      <c r="J5" s="7"/>
      <c r="K5" s="7"/>
      <c r="L5" s="7"/>
    </row>
    <row r="6" spans="1:12" s="3" customFormat="1" ht="18" customHeight="1">
      <c r="A6" s="6" t="s">
        <v>8</v>
      </c>
      <c r="B6" s="6"/>
      <c r="C6" s="7" t="s">
        <v>9</v>
      </c>
      <c r="D6" s="7"/>
      <c r="E6" s="7"/>
      <c r="F6" s="7"/>
      <c r="G6" s="7"/>
      <c r="H6" s="7"/>
      <c r="I6" s="7"/>
      <c r="J6" s="7"/>
      <c r="K6" s="7"/>
      <c r="L6" s="7"/>
    </row>
    <row r="7" spans="1:12" s="3" customFormat="1" ht="18" customHeight="1">
      <c r="A7" s="4"/>
      <c r="D7" s="5"/>
      <c r="E7" s="4" t="s">
        <v>10</v>
      </c>
      <c r="F7" s="4" t="s">
        <v>11</v>
      </c>
      <c r="G7" s="4"/>
      <c r="H7" s="4"/>
      <c r="I7" s="4"/>
      <c r="J7" s="4" t="s">
        <v>12</v>
      </c>
      <c r="K7" s="4"/>
      <c r="L7" s="4"/>
    </row>
    <row r="8" spans="1:12" s="5" customFormat="1" ht="35.25" customHeight="1">
      <c r="A8" s="8" t="s">
        <v>13</v>
      </c>
      <c r="B8" s="9" t="s">
        <v>14</v>
      </c>
      <c r="C8" s="9" t="s">
        <v>15</v>
      </c>
      <c r="D8" s="8" t="s">
        <v>16</v>
      </c>
      <c r="E8" s="9" t="s">
        <v>17</v>
      </c>
      <c r="F8" s="9" t="s">
        <v>18</v>
      </c>
      <c r="G8" s="10" t="s">
        <v>19</v>
      </c>
      <c r="H8" s="10"/>
      <c r="I8" s="9" t="s">
        <v>20</v>
      </c>
      <c r="J8" s="9" t="s">
        <v>21</v>
      </c>
      <c r="K8" s="9" t="s">
        <v>22</v>
      </c>
      <c r="L8" s="9" t="s">
        <v>23</v>
      </c>
    </row>
    <row r="9" spans="1:12" s="3" customFormat="1" ht="19.5" customHeight="1">
      <c r="A9" s="11">
        <v>3</v>
      </c>
      <c r="B9" s="12" t="s">
        <v>24</v>
      </c>
      <c r="C9" s="13" t="s">
        <v>25</v>
      </c>
      <c r="D9" s="11">
        <v>3</v>
      </c>
      <c r="E9" s="11">
        <v>66</v>
      </c>
      <c r="F9" s="11">
        <v>359</v>
      </c>
      <c r="G9" s="11"/>
      <c r="H9" s="11"/>
      <c r="I9" s="11">
        <v>8480</v>
      </c>
      <c r="J9" s="11">
        <f t="shared" ref="J9:J21" si="0">I9-H9</f>
        <v>8480</v>
      </c>
      <c r="K9" s="9">
        <f>RANK(J9,J7:J19,0)</f>
        <v>1</v>
      </c>
      <c r="L9" s="14" t="s">
        <v>26</v>
      </c>
    </row>
    <row r="10" spans="1:12" s="3" customFormat="1" ht="19.5" customHeight="1">
      <c r="A10" s="11">
        <v>2</v>
      </c>
      <c r="B10" s="12" t="s">
        <v>27</v>
      </c>
      <c r="C10" s="13" t="s">
        <v>28</v>
      </c>
      <c r="D10" s="11">
        <v>2</v>
      </c>
      <c r="E10" s="11">
        <v>90</v>
      </c>
      <c r="F10" s="11">
        <v>98</v>
      </c>
      <c r="G10" s="11"/>
      <c r="H10" s="11"/>
      <c r="I10" s="11">
        <v>5391</v>
      </c>
      <c r="J10" s="11">
        <f t="shared" si="0"/>
        <v>5391</v>
      </c>
      <c r="K10" s="9">
        <f>RANK(J10,J9:J21,0)</f>
        <v>2</v>
      </c>
      <c r="L10" s="11"/>
    </row>
    <row r="11" spans="1:12" s="3" customFormat="1" ht="19.5" customHeight="1">
      <c r="A11" s="11">
        <v>1</v>
      </c>
      <c r="B11" s="12" t="s">
        <v>29</v>
      </c>
      <c r="C11" s="13" t="s">
        <v>30</v>
      </c>
      <c r="D11" s="11">
        <v>1</v>
      </c>
      <c r="E11" s="11">
        <v>51</v>
      </c>
      <c r="F11" s="11">
        <v>289</v>
      </c>
      <c r="G11" s="11"/>
      <c r="H11" s="11"/>
      <c r="I11" s="11">
        <v>3854</v>
      </c>
      <c r="J11" s="11">
        <f t="shared" si="0"/>
        <v>3854</v>
      </c>
      <c r="K11" s="9">
        <v>3</v>
      </c>
      <c r="L11" s="11"/>
    </row>
    <row r="12" spans="1:12" s="3" customFormat="1" ht="19.5" customHeight="1">
      <c r="A12" s="11">
        <v>6</v>
      </c>
      <c r="B12" s="12" t="s">
        <v>31</v>
      </c>
      <c r="C12" s="13" t="s">
        <v>32</v>
      </c>
      <c r="D12" s="11">
        <v>6</v>
      </c>
      <c r="E12" s="11">
        <v>42</v>
      </c>
      <c r="F12" s="11">
        <v>255</v>
      </c>
      <c r="G12" s="11"/>
      <c r="H12" s="11"/>
      <c r="I12" s="11">
        <v>3299</v>
      </c>
      <c r="J12" s="11">
        <f t="shared" si="0"/>
        <v>3299</v>
      </c>
      <c r="K12" s="9">
        <f>RANK(J12,J7:J19,0)</f>
        <v>4</v>
      </c>
      <c r="L12" s="11"/>
    </row>
    <row r="13" spans="1:12" s="3" customFormat="1" ht="19.5" customHeight="1">
      <c r="A13" s="11">
        <v>4</v>
      </c>
      <c r="B13" s="12" t="s">
        <v>33</v>
      </c>
      <c r="C13" s="13" t="s">
        <v>34</v>
      </c>
      <c r="D13" s="11">
        <v>4</v>
      </c>
      <c r="E13" s="11">
        <v>48</v>
      </c>
      <c r="F13" s="11">
        <v>237</v>
      </c>
      <c r="G13" s="11"/>
      <c r="H13" s="11"/>
      <c r="I13" s="11">
        <v>3231</v>
      </c>
      <c r="J13" s="11">
        <f t="shared" si="0"/>
        <v>3231</v>
      </c>
      <c r="K13" s="9">
        <v>5</v>
      </c>
      <c r="L13" s="11" t="s">
        <v>35</v>
      </c>
    </row>
    <row r="14" spans="1:12" s="3" customFormat="1" ht="19.5" customHeight="1">
      <c r="A14" s="11">
        <v>9</v>
      </c>
      <c r="B14" s="12" t="s">
        <v>36</v>
      </c>
      <c r="C14" s="15" t="s">
        <v>37</v>
      </c>
      <c r="D14" s="11">
        <v>9</v>
      </c>
      <c r="E14" s="11">
        <v>32</v>
      </c>
      <c r="F14" s="11">
        <v>312</v>
      </c>
      <c r="G14" s="11"/>
      <c r="H14" s="11"/>
      <c r="I14" s="11">
        <v>3148</v>
      </c>
      <c r="J14" s="11">
        <f t="shared" si="0"/>
        <v>3148</v>
      </c>
      <c r="K14" s="9">
        <f>RANK(J14,J6:J18,0)</f>
        <v>6</v>
      </c>
      <c r="L14" s="11"/>
    </row>
    <row r="15" spans="1:12" s="3" customFormat="1" ht="19.5" customHeight="1">
      <c r="A15" s="11">
        <v>13</v>
      </c>
      <c r="B15" s="12" t="s">
        <v>38</v>
      </c>
      <c r="C15" s="13" t="s">
        <v>39</v>
      </c>
      <c r="D15" s="11">
        <v>13</v>
      </c>
      <c r="E15" s="11">
        <v>31</v>
      </c>
      <c r="F15" s="11">
        <v>236</v>
      </c>
      <c r="G15" s="11"/>
      <c r="H15" s="11"/>
      <c r="I15" s="11">
        <v>2675</v>
      </c>
      <c r="J15" s="11">
        <f t="shared" si="0"/>
        <v>2675</v>
      </c>
      <c r="K15" s="9">
        <f>RANK(J15,J3:J15,0)</f>
        <v>7</v>
      </c>
      <c r="L15" s="11"/>
    </row>
    <row r="16" spans="1:12" s="3" customFormat="1" ht="19.5" customHeight="1">
      <c r="A16" s="11">
        <v>5</v>
      </c>
      <c r="B16" s="12" t="s">
        <v>40</v>
      </c>
      <c r="C16" s="13" t="s">
        <v>41</v>
      </c>
      <c r="D16" s="11">
        <v>5</v>
      </c>
      <c r="E16" s="11">
        <v>44</v>
      </c>
      <c r="F16" s="11">
        <v>142</v>
      </c>
      <c r="G16" s="11"/>
      <c r="H16" s="11"/>
      <c r="I16" s="11">
        <v>2582</v>
      </c>
      <c r="J16" s="11">
        <f t="shared" si="0"/>
        <v>2582</v>
      </c>
      <c r="K16" s="9">
        <v>8</v>
      </c>
      <c r="L16" s="11"/>
    </row>
    <row r="17" spans="1:12" s="3" customFormat="1" ht="19.5" customHeight="1">
      <c r="A17" s="11">
        <v>10</v>
      </c>
      <c r="B17" s="12" t="s">
        <v>42</v>
      </c>
      <c r="C17" s="15" t="s">
        <v>43</v>
      </c>
      <c r="D17" s="11">
        <v>10</v>
      </c>
      <c r="E17" s="11">
        <v>37</v>
      </c>
      <c r="F17" s="11">
        <v>200</v>
      </c>
      <c r="G17" s="11" t="s">
        <v>35</v>
      </c>
      <c r="H17" s="11"/>
      <c r="I17" s="11">
        <v>2424</v>
      </c>
      <c r="J17" s="11">
        <f t="shared" si="0"/>
        <v>2424</v>
      </c>
      <c r="K17" s="9">
        <f>RANK(J17,J8:J20,0)</f>
        <v>9</v>
      </c>
      <c r="L17" s="11" t="s">
        <v>35</v>
      </c>
    </row>
    <row r="18" spans="1:12" s="3" customFormat="1" ht="19.5" customHeight="1">
      <c r="A18" s="11">
        <v>7</v>
      </c>
      <c r="B18" s="12" t="s">
        <v>44</v>
      </c>
      <c r="C18" s="13" t="s">
        <v>45</v>
      </c>
      <c r="D18" s="11">
        <v>7</v>
      </c>
      <c r="E18" s="11">
        <v>29</v>
      </c>
      <c r="F18" s="11">
        <v>173</v>
      </c>
      <c r="G18" s="11"/>
      <c r="H18" s="11"/>
      <c r="I18" s="11">
        <v>2229</v>
      </c>
      <c r="J18" s="11">
        <f t="shared" si="0"/>
        <v>2229</v>
      </c>
      <c r="K18" s="9">
        <v>10</v>
      </c>
      <c r="L18" s="11"/>
    </row>
    <row r="19" spans="1:12" s="3" customFormat="1" ht="19.5" customHeight="1">
      <c r="A19" s="11">
        <v>12</v>
      </c>
      <c r="B19" s="12" t="s">
        <v>46</v>
      </c>
      <c r="C19" s="13" t="s">
        <v>47</v>
      </c>
      <c r="D19" s="11">
        <v>12</v>
      </c>
      <c r="E19" s="11">
        <v>20</v>
      </c>
      <c r="F19" s="11">
        <v>160</v>
      </c>
      <c r="G19" s="11"/>
      <c r="H19" s="11"/>
      <c r="I19" s="11">
        <v>1461</v>
      </c>
      <c r="J19" s="11">
        <f t="shared" si="0"/>
        <v>1461</v>
      </c>
      <c r="K19" s="9">
        <f>RANK(J19,J8:J20,0)</f>
        <v>11</v>
      </c>
      <c r="L19" s="11"/>
    </row>
    <row r="20" spans="1:12" s="3" customFormat="1" ht="19.5" customHeight="1">
      <c r="A20" s="11">
        <v>8</v>
      </c>
      <c r="B20" s="12" t="s">
        <v>48</v>
      </c>
      <c r="C20" s="13" t="s">
        <v>49</v>
      </c>
      <c r="D20" s="11">
        <v>8</v>
      </c>
      <c r="E20" s="11">
        <v>20</v>
      </c>
      <c r="F20" s="11">
        <v>96</v>
      </c>
      <c r="G20" s="11"/>
      <c r="H20" s="11"/>
      <c r="I20" s="11">
        <v>1255</v>
      </c>
      <c r="J20" s="11">
        <f t="shared" si="0"/>
        <v>1255</v>
      </c>
      <c r="K20" s="9">
        <v>12</v>
      </c>
      <c r="L20" s="11"/>
    </row>
    <row r="21" spans="1:12" s="3" customFormat="1" ht="19.5" customHeight="1">
      <c r="A21" s="11">
        <v>11</v>
      </c>
      <c r="B21" s="12" t="s">
        <v>50</v>
      </c>
      <c r="C21" s="13" t="s">
        <v>51</v>
      </c>
      <c r="D21" s="11">
        <v>11</v>
      </c>
      <c r="E21" s="11">
        <v>11</v>
      </c>
      <c r="F21" s="11"/>
      <c r="G21" s="11"/>
      <c r="H21" s="11"/>
      <c r="I21" s="11">
        <v>548</v>
      </c>
      <c r="J21" s="11">
        <f t="shared" si="0"/>
        <v>548</v>
      </c>
      <c r="K21" s="9">
        <v>13</v>
      </c>
      <c r="L21" s="11" t="s">
        <v>52</v>
      </c>
    </row>
    <row r="22" spans="1:12" s="3" customFormat="1" ht="18" customHeight="1">
      <c r="A22" s="17"/>
      <c r="B22" s="18"/>
      <c r="C22" s="19"/>
      <c r="D22" s="17"/>
      <c r="E22" s="17"/>
      <c r="F22" s="17"/>
      <c r="G22" s="17"/>
      <c r="H22" s="17"/>
      <c r="I22" s="17"/>
      <c r="J22" s="17"/>
      <c r="K22" s="20"/>
      <c r="L22" s="17"/>
    </row>
    <row r="23" spans="1:12" s="3" customFormat="1" ht="18" customHeight="1">
      <c r="A23" s="4"/>
      <c r="D23" s="5"/>
      <c r="E23" s="4"/>
      <c r="F23" s="4"/>
      <c r="G23" s="4"/>
      <c r="H23" s="4"/>
      <c r="I23" s="4"/>
      <c r="J23" s="4"/>
      <c r="K23" s="4"/>
      <c r="L23" s="4"/>
    </row>
    <row r="24" spans="1:12" s="3" customFormat="1" ht="18" customHeight="1">
      <c r="A24" s="4"/>
      <c r="B24" s="3" t="s">
        <v>53</v>
      </c>
      <c r="D24" s="3" t="s">
        <v>54</v>
      </c>
      <c r="E24" s="4"/>
      <c r="F24" s="4"/>
      <c r="G24" s="4"/>
      <c r="H24" s="4"/>
      <c r="J24" s="4"/>
      <c r="K24" s="4"/>
      <c r="L24" s="16" t="s">
        <v>58</v>
      </c>
    </row>
    <row r="25" spans="1:12" s="3" customFormat="1" ht="18" customHeight="1">
      <c r="A25" s="4"/>
      <c r="B25" s="3" t="s">
        <v>55</v>
      </c>
      <c r="D25" s="5"/>
      <c r="E25" s="4"/>
      <c r="F25" s="4" t="s">
        <v>56</v>
      </c>
      <c r="G25" s="4"/>
      <c r="H25" s="4"/>
      <c r="I25" s="4"/>
      <c r="J25" s="4"/>
      <c r="K25" s="4"/>
      <c r="L25" s="16" t="s">
        <v>57</v>
      </c>
    </row>
  </sheetData>
  <mergeCells count="12">
    <mergeCell ref="A5:B5"/>
    <mergeCell ref="C5:L5"/>
    <mergeCell ref="A6:B6"/>
    <mergeCell ref="C6:L6"/>
    <mergeCell ref="G8:H8"/>
    <mergeCell ref="A1:H1"/>
    <mergeCell ref="I1:J1"/>
    <mergeCell ref="K1:L1"/>
    <mergeCell ref="A3:B3"/>
    <mergeCell ref="C3:L3"/>
    <mergeCell ref="A4:B4"/>
    <mergeCell ref="C4:L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</dc:creator>
  <cp:lastModifiedBy>Vinicio</cp:lastModifiedBy>
  <cp:lastPrinted>2019-08-28T07:46:11Z</cp:lastPrinted>
  <dcterms:created xsi:type="dcterms:W3CDTF">2019-08-28T07:37:15Z</dcterms:created>
  <dcterms:modified xsi:type="dcterms:W3CDTF">2019-08-28T07:47:20Z</dcterms:modified>
</cp:coreProperties>
</file>