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46" yWindow="255" windowWidth="20115" windowHeight="8640" activeTab="0"/>
  </bookViews>
  <sheets>
    <sheet name="U-16" sheetId="1" r:id="rId1"/>
    <sheet name="U-21 OBALA-BROD" sheetId="2" r:id="rId2"/>
    <sheet name="SENIORKE" sheetId="3" r:id="rId3"/>
    <sheet name="SENIOR OBALA" sheetId="4" r:id="rId4"/>
    <sheet name="SENIOR BROD" sheetId="5" r:id="rId5"/>
    <sheet name="MASTERS" sheetId="6" r:id="rId6"/>
    <sheet name="PODVODNI" sheetId="7" r:id="rId7"/>
    <sheet name="U-13" sheetId="8" r:id="rId8"/>
    <sheet name="SENIOR RUKA" sheetId="9" r:id="rId9"/>
    <sheet name="POREDAK NATJECATELJA" sheetId="10" r:id="rId10"/>
    <sheet name="POREDAK UDRUGA" sheetId="11" r:id="rId11"/>
  </sheets>
  <definedNames>
    <definedName name="_xlnm.Print_Area" localSheetId="9">'POREDAK NATJECATELJA'!$A$1:$D$17</definedName>
    <definedName name="_xlnm.Print_Area" localSheetId="2">'SENIORKE'!$A$1:$V$25</definedName>
    <definedName name="_xlnm.Print_Area" localSheetId="0">'U-16'!$A$1:$U$52</definedName>
    <definedName name="_xlnm.Print_Area" localSheetId="1">'U-21 OBALA-BROD'!$A$1:$U$44</definedName>
  </definedNames>
  <calcPr fullCalcOnLoad="1"/>
</workbook>
</file>

<file path=xl/sharedStrings.xml><?xml version="1.0" encoding="utf-8"?>
<sst xmlns="http://schemas.openxmlformats.org/spreadsheetml/2006/main" count="801" uniqueCount="316">
  <si>
    <t>U-16  OBALA</t>
  </si>
  <si>
    <t>BODOVI ZA UČEŠĆE</t>
  </si>
  <si>
    <t>R.Br.</t>
  </si>
  <si>
    <t>Ime  i  Prezime</t>
  </si>
  <si>
    <t>Udruga</t>
  </si>
  <si>
    <t>MO</t>
  </si>
  <si>
    <t>ŽP</t>
  </si>
  <si>
    <t>MŽ</t>
  </si>
  <si>
    <t>DP</t>
  </si>
  <si>
    <t>SP</t>
  </si>
  <si>
    <t>KUP  HR</t>
  </si>
  <si>
    <t xml:space="preserve">Ukupno bodova </t>
  </si>
  <si>
    <t>Konačni Poredak</t>
  </si>
  <si>
    <t>Pl.</t>
  </si>
  <si>
    <t>Bod</t>
  </si>
  <si>
    <t>Razlika</t>
  </si>
  <si>
    <t>SENIORKA  OBALA</t>
  </si>
  <si>
    <t>KUP HR</t>
  </si>
  <si>
    <t>0</t>
  </si>
  <si>
    <t>SENIOR OBALA</t>
  </si>
  <si>
    <t>SENIOR BRODICA</t>
  </si>
  <si>
    <t>ŽP U-13 OBALA</t>
  </si>
  <si>
    <t>Poredak</t>
  </si>
  <si>
    <t>ŽP SENIOR BROD RUKOM</t>
  </si>
  <si>
    <t>UDRUGA</t>
  </si>
  <si>
    <t>U-16</t>
  </si>
  <si>
    <t>U-21 OBALA</t>
  </si>
  <si>
    <t>U-21 BROD</t>
  </si>
  <si>
    <t>SENIOR BROD</t>
  </si>
  <si>
    <t>U-13</t>
  </si>
  <si>
    <t>SENIOR RUKA</t>
  </si>
  <si>
    <t>MARKO RUŽIĆ</t>
  </si>
  <si>
    <t>MATIJA VLAŠIĆ</t>
  </si>
  <si>
    <t>RIKO FRANKOVIĆ</t>
  </si>
  <si>
    <t>LORNA NAČINOVIĆ</t>
  </si>
  <si>
    <t>MIHAEL PETROVIĆ</t>
  </si>
  <si>
    <t>FILIP MILOVAN</t>
  </si>
  <si>
    <t>ANA MURSELOVIĆ</t>
  </si>
  <si>
    <t>KOROMAČNO</t>
  </si>
  <si>
    <t>DAVID MATOŠEVIĆ</t>
  </si>
  <si>
    <t>LUKA MURSELOVIĆ</t>
  </si>
  <si>
    <t>TOMI VIVODA</t>
  </si>
  <si>
    <t>LARS TURK</t>
  </si>
  <si>
    <t>FILIP BUTKOVIĆ</t>
  </si>
  <si>
    <t>IGOR DUDAŠ</t>
  </si>
  <si>
    <t>GREGORI UDOVIČIĆ</t>
  </si>
  <si>
    <t>-2</t>
  </si>
  <si>
    <t>DALIDA MAUROVIĆ</t>
  </si>
  <si>
    <t>MILENA MARETIĆ</t>
  </si>
  <si>
    <t>SANJA MATOŠEVIĆ</t>
  </si>
  <si>
    <t>NADIA POROPAT</t>
  </si>
  <si>
    <t>U-21  OBALA</t>
  </si>
  <si>
    <t>U-21  BROD</t>
  </si>
  <si>
    <t>DILAN MILETA</t>
  </si>
  <si>
    <t>ADRIAN AMBROŽIČ</t>
  </si>
  <si>
    <t>ŽAN ŽAK ŽMAK</t>
  </si>
  <si>
    <t>ANTONIO SMOKOVIĆ</t>
  </si>
  <si>
    <t>MARTIN ŽGOMBA</t>
  </si>
  <si>
    <t>MATE RUŽIĆ</t>
  </si>
  <si>
    <t>DEAN RADOVANOVIĆ</t>
  </si>
  <si>
    <t>RIBON</t>
  </si>
  <si>
    <t>UMAG</t>
  </si>
  <si>
    <t>MEDUZA</t>
  </si>
  <si>
    <t>ZUBATAC</t>
  </si>
  <si>
    <t>UDICA</t>
  </si>
  <si>
    <t>ELVIS BARAK</t>
  </si>
  <si>
    <t>VJEKOSLAV JOZANOVIĆ</t>
  </si>
  <si>
    <t>IVICA KEŽMAN</t>
  </si>
  <si>
    <t>OSMAN TABAKOVIĆ</t>
  </si>
  <si>
    <t>MORENO TENČIĆ</t>
  </si>
  <si>
    <t>VALDIS CUKON</t>
  </si>
  <si>
    <t>DRAŽEN BUŽAN</t>
  </si>
  <si>
    <t>IGOR PALISKA</t>
  </si>
  <si>
    <t>BUDIMIR ŽIŽOVIĆ</t>
  </si>
  <si>
    <t>ILE KARANFILOV</t>
  </si>
  <si>
    <t>ĐANI VLAČIĆ</t>
  </si>
  <si>
    <t>DRAGO RAJKOVIĆ</t>
  </si>
  <si>
    <t>NOA PERIŠA</t>
  </si>
  <si>
    <t>"GALEB" RAŠA</t>
  </si>
  <si>
    <t>"ULJANIK" PULA</t>
  </si>
  <si>
    <t>"PLOMIN" PLOMIN</t>
  </si>
  <si>
    <t>"DELFIN" PULA</t>
  </si>
  <si>
    <t>DORIJAN RIJAVEC</t>
  </si>
  <si>
    <t>IVAN BATELIĆ</t>
  </si>
  <si>
    <t>TONI MARTINČIĆ</t>
  </si>
  <si>
    <t>PATRIK MELE</t>
  </si>
  <si>
    <t>MATTEO BAKŠA</t>
  </si>
  <si>
    <t>SERĐO RUŽIĆ</t>
  </si>
  <si>
    <t>GALEB</t>
  </si>
  <si>
    <t>ULJANIK</t>
  </si>
  <si>
    <t>DENIS BELETIĆ</t>
  </si>
  <si>
    <t>MARLERA</t>
  </si>
  <si>
    <t>CRISTIAN CREVATIN</t>
  </si>
  <si>
    <t>TOMISLAV MILOVAN</t>
  </si>
  <si>
    <t>"MARLERA" LIŽNJAN</t>
  </si>
  <si>
    <t>"ZUBATAC" POREČ</t>
  </si>
  <si>
    <t>"UMAG" UMAG</t>
  </si>
  <si>
    <t>MIŠO BRANKOVIĆ</t>
  </si>
  <si>
    <t>"UDICA" UMAG</t>
  </si>
  <si>
    <t>MATEO ORLIĆ</t>
  </si>
  <si>
    <t>"SARDELA" FAŽANA</t>
  </si>
  <si>
    <t>"ŠTINJAN" ŠTINJAN</t>
  </si>
  <si>
    <t>ERIK TODOROVIĆ</t>
  </si>
  <si>
    <t>ERIK KONTOŠIĆ</t>
  </si>
  <si>
    <t>BARAJ</t>
  </si>
  <si>
    <t>ADRIA</t>
  </si>
  <si>
    <t>PLOMIN</t>
  </si>
  <si>
    <t>DELFIN</t>
  </si>
  <si>
    <t>BODOVI</t>
  </si>
  <si>
    <t>KVARNER</t>
  </si>
  <si>
    <t>MAURO TUBAKOVIĆ</t>
  </si>
  <si>
    <t>SENIORKA</t>
  </si>
  <si>
    <t>"MEDUZA"  ROVINJ</t>
  </si>
  <si>
    <t>"RIBON"  NOVIGRAD</t>
  </si>
  <si>
    <t>"ADRIA"  LABIN</t>
  </si>
  <si>
    <t>"BARAJ"  VSAR</t>
  </si>
  <si>
    <t>KATEGORIJA</t>
  </si>
  <si>
    <t>Bodovi</t>
  </si>
  <si>
    <t>U-21       OBALA</t>
  </si>
  <si>
    <t>U-16                  OBALA</t>
  </si>
  <si>
    <t>U21           BROD</t>
  </si>
  <si>
    <t>SENIOR      OBALA</t>
  </si>
  <si>
    <t>SENIOR     BROD</t>
  </si>
  <si>
    <t>SENIOR     RUKOM</t>
  </si>
  <si>
    <t>BIGA GAME 4 TUNA - Pula</t>
  </si>
  <si>
    <t>6</t>
  </si>
  <si>
    <t>SUDAC  UDIČARI</t>
  </si>
  <si>
    <t>SUDAC PODVODNI</t>
  </si>
  <si>
    <t>SANDI PERUŠKO</t>
  </si>
  <si>
    <t>LUCIJAN BLAŠKOVIĆ</t>
  </si>
  <si>
    <t>MARIO RAJKOVIĆ</t>
  </si>
  <si>
    <t>ERIC PRAJZ</t>
  </si>
  <si>
    <t>MATKO KALAŠIĆ</t>
  </si>
  <si>
    <t>MATEO FILIPAS</t>
  </si>
  <si>
    <t>PIER BELARDI</t>
  </si>
  <si>
    <t>MATIJA RIJAVEC</t>
  </si>
  <si>
    <t>ADRIAN BELETIĆ</t>
  </si>
  <si>
    <t>MATEA HRELJA</t>
  </si>
  <si>
    <t>PATRIK SORČIĆ</t>
  </si>
  <si>
    <t>Ukupno sudionika po natjecanju  2018.</t>
  </si>
  <si>
    <t>SANJA MITAR VLAŠIĆ</t>
  </si>
  <si>
    <t>NEVENA ŠILJEG</t>
  </si>
  <si>
    <t>RADOJKA PODOBNIK</t>
  </si>
  <si>
    <t>LJERKA VUKELIĆ</t>
  </si>
  <si>
    <t>ANA BABIĆ</t>
  </si>
  <si>
    <t>ANTONIA DELBELLO</t>
  </si>
  <si>
    <t>"RIBON" NOVIGRAD</t>
  </si>
  <si>
    <t>MILEVA NIŠEVIĆ</t>
  </si>
  <si>
    <t>ANDREA SUŠANJ</t>
  </si>
  <si>
    <t>ROSETTA MILOS</t>
  </si>
  <si>
    <t>VIŠNJICA BAKIJA</t>
  </si>
  <si>
    <t>MARIJA HORVAT</t>
  </si>
  <si>
    <t>ROBERTO VERBANAC</t>
  </si>
  <si>
    <t>DORIJAN SALAMON</t>
  </si>
  <si>
    <t>ELVIR SALIHIĆ</t>
  </si>
  <si>
    <t>BARAKERI</t>
  </si>
  <si>
    <t>DUŠAN JANČIĆ</t>
  </si>
  <si>
    <t>VALTER IVAŠIĆ</t>
  </si>
  <si>
    <t>TONI LINČ</t>
  </si>
  <si>
    <t>DANIJELA JUGOVAC</t>
  </si>
  <si>
    <t>DEJAN MICKOVIĆ</t>
  </si>
  <si>
    <t>DANIJEL PIZENTIĆ</t>
  </si>
  <si>
    <t>ROCCO MIHELIĆ</t>
  </si>
  <si>
    <t>PETAR PAČELAT</t>
  </si>
  <si>
    <t>PATRIK HAČIĆ</t>
  </si>
  <si>
    <t>Ukupno sudionika na natjecanju  2018.</t>
  </si>
  <si>
    <t>Ukupno sudionika no natjecanju  2018.</t>
  </si>
  <si>
    <t>3</t>
  </si>
  <si>
    <t>4</t>
  </si>
  <si>
    <t>7</t>
  </si>
  <si>
    <t>ERIK RADIN</t>
  </si>
  <si>
    <t>MEDULIN</t>
  </si>
  <si>
    <t>KUP</t>
  </si>
  <si>
    <t>1</t>
  </si>
  <si>
    <t>ROBERT DOBRAN</t>
  </si>
  <si>
    <t>Eros Sorić</t>
  </si>
  <si>
    <t>KPA ROVINJ</t>
  </si>
  <si>
    <t>PLAS.</t>
  </si>
  <si>
    <t xml:space="preserve">GALEB </t>
  </si>
  <si>
    <t>RAJAN TENČIĆ</t>
  </si>
  <si>
    <t>GABRIEL SALAMON</t>
  </si>
  <si>
    <t>STEFANNO ŠIMIĆ</t>
  </si>
  <si>
    <t xml:space="preserve">PLOMIN </t>
  </si>
  <si>
    <t xml:space="preserve">DELFIN </t>
  </si>
  <si>
    <t xml:space="preserve">ULJANIK </t>
  </si>
  <si>
    <t>LEONA BRANKOVIĆ</t>
  </si>
  <si>
    <t>SRDELA</t>
  </si>
  <si>
    <t>LEONARDO DAVANZO</t>
  </si>
  <si>
    <t>ALEKSEJ KRAMAR</t>
  </si>
  <si>
    <t>DAVIS MESARIĆ</t>
  </si>
  <si>
    <t>ANDRIJA VARGA</t>
  </si>
  <si>
    <t>Ukupno sudionika po natjecanju  2019.</t>
  </si>
  <si>
    <t>KRISTIJAN MARTINČIĆ</t>
  </si>
  <si>
    <t>IVAN MILETA</t>
  </si>
  <si>
    <t>FABRICIO SMOKOVIČ</t>
  </si>
  <si>
    <t>ROBERT LINČ</t>
  </si>
  <si>
    <t>ŽELJKO ŠNUR</t>
  </si>
  <si>
    <t>Alen Bilić</t>
  </si>
  <si>
    <t>Meduza Rovinj</t>
  </si>
  <si>
    <t>David Pinezić</t>
  </si>
  <si>
    <t>Ivan Vrbat</t>
  </si>
  <si>
    <t>Udica Umag</t>
  </si>
  <si>
    <t>Vili Pilar</t>
  </si>
  <si>
    <t>Zubatac Poreč</t>
  </si>
  <si>
    <t>Tomo Strossmayer</t>
  </si>
  <si>
    <t>Matteo Jugovac</t>
  </si>
  <si>
    <t>Vladimir Posavčević</t>
  </si>
  <si>
    <t>Ribon Novigrad</t>
  </si>
  <si>
    <t>Damir Kovač</t>
  </si>
  <si>
    <t>Ranko Branković</t>
  </si>
  <si>
    <t>Emanuel Divišić</t>
  </si>
  <si>
    <t>Boris Jelenić</t>
  </si>
  <si>
    <t>Marino Periša</t>
  </si>
  <si>
    <t>GORAN NIŠEVIĆ</t>
  </si>
  <si>
    <t>ESAD ČOLIĆ</t>
  </si>
  <si>
    <t>CHRISTIAN CREVATIN</t>
  </si>
  <si>
    <t>IVAN BABIČ</t>
  </si>
  <si>
    <t>IVAN ZAPALAC</t>
  </si>
  <si>
    <t>MIRALIM SEJDINOVIĆ</t>
  </si>
  <si>
    <t>Zubatac</t>
  </si>
  <si>
    <t>Meduza</t>
  </si>
  <si>
    <t>Sašo Rašović</t>
  </si>
  <si>
    <t>Umag</t>
  </si>
  <si>
    <t>Stefano Erman</t>
  </si>
  <si>
    <t>Ribon</t>
  </si>
  <si>
    <t>Željko Velić</t>
  </si>
  <si>
    <t>Bruno Milokanović</t>
  </si>
  <si>
    <t>Marjan Nović</t>
  </si>
  <si>
    <t>Vedran Hrelja</t>
  </si>
  <si>
    <t>Baraj</t>
  </si>
  <si>
    <t>Dušan Sanković</t>
  </si>
  <si>
    <t>Mateo Jugovac</t>
  </si>
  <si>
    <t>Manuel Korlević</t>
  </si>
  <si>
    <t>Aleksandar Kaštelan</t>
  </si>
  <si>
    <t>Omer Rakić</t>
  </si>
  <si>
    <t>Marjan Klaričić</t>
  </si>
  <si>
    <t>Marin Periša</t>
  </si>
  <si>
    <t>Valter Erman</t>
  </si>
  <si>
    <t>Roberto Veggian</t>
  </si>
  <si>
    <t>Daniel Muzika</t>
  </si>
  <si>
    <t>Nino Velenik</t>
  </si>
  <si>
    <t>Stojan Malić</t>
  </si>
  <si>
    <t>Bruno Glavić</t>
  </si>
  <si>
    <t>Biserko Todorović</t>
  </si>
  <si>
    <t>Enio Milani</t>
  </si>
  <si>
    <t>Grma</t>
  </si>
  <si>
    <t>Luigi Grgeta</t>
  </si>
  <si>
    <t>Sanja Matošević</t>
  </si>
  <si>
    <t>Mirko Gortan</t>
  </si>
  <si>
    <t>Davor Djapjaš</t>
  </si>
  <si>
    <t>Boris Štifanić</t>
  </si>
  <si>
    <t>Anton laković</t>
  </si>
  <si>
    <t>Udica</t>
  </si>
  <si>
    <t>ADRIAN AMROŽIČ</t>
  </si>
  <si>
    <r>
      <t>"</t>
    </r>
    <r>
      <rPr>
        <sz val="10"/>
        <rFont val="Arial"/>
        <family val="0"/>
      </rPr>
      <t>ULJANIK" PULA</t>
    </r>
  </si>
  <si>
    <t>"GALEB"RAŠA</t>
  </si>
  <si>
    <t>LIDIJA STROSSMAYER</t>
  </si>
  <si>
    <t>LJUBICA RAJIĆ</t>
  </si>
  <si>
    <t>-22</t>
  </si>
  <si>
    <t>MARIJAN NOVIĆ</t>
  </si>
  <si>
    <t>IVICA MIHOVILOVIĆ</t>
  </si>
  <si>
    <t>ALDO MOHOROVIĆ</t>
  </si>
  <si>
    <t>"KVARNER" LABIN</t>
  </si>
  <si>
    <t>ALEKSANDAR KAŠTELAN</t>
  </si>
  <si>
    <t>VIKTOR PALISKA</t>
  </si>
  <si>
    <t>NEBOJŠA DOMAZET</t>
  </si>
  <si>
    <t>ROSSETA MILOS</t>
  </si>
  <si>
    <t>MARIJAN MERHAR</t>
  </si>
  <si>
    <t>ALEN CICERAN</t>
  </si>
  <si>
    <t>"SARGO" MEDULIN</t>
  </si>
  <si>
    <t>MILAN VOJAK</t>
  </si>
  <si>
    <t>IVAN BAŠIĆ</t>
  </si>
  <si>
    <t>-3</t>
  </si>
  <si>
    <t>NIJE ODRŽANO</t>
  </si>
  <si>
    <t>TOMO STROSSMAYER</t>
  </si>
  <si>
    <t>"MEDUZA" ROVINJ</t>
  </si>
  <si>
    <t>VLADIMIR POSAVČEVIĆ</t>
  </si>
  <si>
    <t>BORIS JELENIĆ</t>
  </si>
  <si>
    <t>RANKO BRANKOVIĆ</t>
  </si>
  <si>
    <t>Ukupno sudionika no natjecanju  2019.</t>
  </si>
  <si>
    <t>MASTERS +55</t>
  </si>
  <si>
    <t>-1</t>
  </si>
  <si>
    <t>Ukupno sudionika na natjecanju  2019.</t>
  </si>
  <si>
    <t>IVAN KOŠUTA</t>
  </si>
  <si>
    <t>MATEJ NJAVRO</t>
  </si>
  <si>
    <t>VEDRAN BREULJ</t>
  </si>
  <si>
    <t>SANDI IMBRIŠIĆ</t>
  </si>
  <si>
    <t>VLATKA JURCAN-G.</t>
  </si>
  <si>
    <t>PJEŠČANA UVALA</t>
  </si>
  <si>
    <t>PODVODNI RIBOLOV</t>
  </si>
  <si>
    <t>MASTERS</t>
  </si>
  <si>
    <t>DAVID PINEZIĆ</t>
  </si>
  <si>
    <t>ZUBATAX</t>
  </si>
  <si>
    <t>nije održano</t>
  </si>
  <si>
    <t>SAŠA MILETIČ</t>
  </si>
  <si>
    <t>IVICA RIJAVEC</t>
  </si>
  <si>
    <t>SERGIO HRVATIN</t>
  </si>
  <si>
    <t>FABRICIJO SMOKOVIĆ</t>
  </si>
  <si>
    <t>GALIANO VIDMAR</t>
  </si>
  <si>
    <t>ELVIS BAŽON</t>
  </si>
  <si>
    <t>ROBERT BELIĆ</t>
  </si>
  <si>
    <t>MLADEN LUKŠIĆ</t>
  </si>
  <si>
    <t>OSTOJA KECMAN</t>
  </si>
  <si>
    <t>MARIO MESAROŠ</t>
  </si>
  <si>
    <t>SANDRO BENČIĆ</t>
  </si>
  <si>
    <t>DARKO ZAJAČKO</t>
  </si>
  <si>
    <t>?</t>
  </si>
  <si>
    <t>NAJUSPJEŠNIJE UDRUGE  2019.</t>
  </si>
  <si>
    <t>GRMA "FUNTANA"</t>
  </si>
  <si>
    <t>"SARGO"  MEDULIN</t>
  </si>
  <si>
    <t>MASTER</t>
  </si>
  <si>
    <t>PODVOD</t>
  </si>
  <si>
    <t>SEN-KA</t>
  </si>
  <si>
    <t>Dalibor Brajković</t>
  </si>
  <si>
    <t>NAJUSPJEŠNIJ NATJECATELJI 2019.</t>
  </si>
  <si>
    <t>VILI PILAR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</si>
</sst>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dotted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dotted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medium"/>
      <bottom style="thin">
        <color indexed="8"/>
      </bottom>
    </border>
    <border>
      <left style="dotted"/>
      <right style="medium"/>
      <top style="thin">
        <color indexed="8"/>
      </top>
      <bottom style="thin">
        <color indexed="8"/>
      </bottom>
    </border>
    <border>
      <left style="medium"/>
      <right style="dotted"/>
      <top style="thin"/>
      <bottom style="medium">
        <color indexed="8"/>
      </bottom>
    </border>
    <border>
      <left style="medium"/>
      <right style="dott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>
        <color indexed="8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/>
      <top style="thin">
        <color indexed="8"/>
      </top>
      <bottom style="thin">
        <color indexed="8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 style="thin">
        <color indexed="8"/>
      </top>
      <bottom style="thin"/>
    </border>
    <border>
      <left style="medium"/>
      <right style="dotted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tted">
        <color indexed="8"/>
      </left>
      <right style="medium"/>
      <top style="thin">
        <color indexed="8"/>
      </top>
      <bottom style="thin"/>
    </border>
    <border>
      <left>
        <color indexed="63"/>
      </left>
      <right style="dotted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dotted">
        <color indexed="8"/>
      </right>
      <top style="thin"/>
      <bottom style="thin"/>
    </border>
    <border>
      <left style="dotted">
        <color indexed="8"/>
      </left>
      <right>
        <color indexed="63"/>
      </right>
      <top style="thin"/>
      <bottom style="thin"/>
    </border>
    <border>
      <left style="dotted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tted"/>
      <right style="medium"/>
      <top style="thin"/>
      <bottom style="thin">
        <color indexed="8"/>
      </bottom>
    </border>
    <border>
      <left style="medium"/>
      <right style="dotted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dotted">
        <color indexed="8"/>
      </left>
      <right style="medium"/>
      <top style="thin"/>
      <bottom style="thin">
        <color indexed="8"/>
      </bottom>
    </border>
    <border>
      <left>
        <color indexed="63"/>
      </left>
      <right style="dotted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dotted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17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  <xf numFmtId="0" fontId="18" fillId="25" borderId="2" applyNumberFormat="0" applyAlignment="0" applyProtection="0"/>
    <xf numFmtId="0" fontId="19" fillId="25" borderId="3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27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" xfId="100" applyFont="1" applyBorder="1" applyAlignment="1">
      <alignment vertical="center"/>
      <protection/>
    </xf>
    <xf numFmtId="0" fontId="1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9" xfId="0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0" fillId="0" borderId="125" xfId="0" applyFont="1" applyFill="1" applyBorder="1" applyAlignment="1">
      <alignment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134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1" fillId="0" borderId="143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1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1" fillId="0" borderId="151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1" fillId="0" borderId="157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100" applyFont="1" applyBorder="1" applyAlignment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61" xfId="0" applyBorder="1" applyAlignment="1">
      <alignment horizontal="left" vertical="center"/>
    </xf>
    <xf numFmtId="0" fontId="0" fillId="0" borderId="161" xfId="0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6" xfId="0" applyFont="1" applyFill="1" applyBorder="1" applyAlignment="1">
      <alignment horizontal="center" vertical="center"/>
    </xf>
    <xf numFmtId="0" fontId="1" fillId="0" borderId="167" xfId="0" applyFont="1" applyFill="1" applyBorder="1" applyAlignment="1">
      <alignment horizontal="center" vertical="center"/>
    </xf>
    <xf numFmtId="0" fontId="1" fillId="0" borderId="16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0" fillId="0" borderId="164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7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2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71" xfId="0" applyFont="1" applyFill="1" applyBorder="1" applyAlignment="1">
      <alignment horizontal="center" vertical="center"/>
    </xf>
    <xf numFmtId="0" fontId="1" fillId="0" borderId="17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left" vertical="center"/>
    </xf>
    <xf numFmtId="0" fontId="1" fillId="0" borderId="11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4" xfId="0" applyFont="1" applyFill="1" applyBorder="1" applyAlignment="1">
      <alignment horizontal="center" vertical="center" wrapText="1"/>
    </xf>
    <xf numFmtId="0" fontId="1" fillId="0" borderId="169" xfId="0" applyFont="1" applyFill="1" applyBorder="1" applyAlignment="1">
      <alignment horizontal="center" vertical="center" wrapText="1"/>
    </xf>
    <xf numFmtId="49" fontId="0" fillId="0" borderId="164" xfId="0" applyNumberFormat="1" applyFont="1" applyFill="1" applyBorder="1" applyAlignment="1">
      <alignment horizontal="center" vertical="center"/>
    </xf>
    <xf numFmtId="49" fontId="4" fillId="0" borderId="16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3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" xfId="33"/>
    <cellStyle name="Accent 1" xfId="34"/>
    <cellStyle name="Accent 1 2" xfId="35"/>
    <cellStyle name="Accent 1 3" xfId="36"/>
    <cellStyle name="Accent 1 4" xfId="37"/>
    <cellStyle name="Accent 1 5" xfId="38"/>
    <cellStyle name="Accent 1 6" xfId="39"/>
    <cellStyle name="Accent 1 7" xfId="40"/>
    <cellStyle name="Accent 2" xfId="41"/>
    <cellStyle name="Accent 2 2" xfId="42"/>
    <cellStyle name="Accent 2 3" xfId="43"/>
    <cellStyle name="Accent 2 4" xfId="44"/>
    <cellStyle name="Accent 2 5" xfId="45"/>
    <cellStyle name="Accent 2 6" xfId="46"/>
    <cellStyle name="Accent 2 7" xfId="47"/>
    <cellStyle name="Accent 3" xfId="48"/>
    <cellStyle name="Accent 3 2" xfId="49"/>
    <cellStyle name="Accent 3 3" xfId="50"/>
    <cellStyle name="Accent 3 4" xfId="51"/>
    <cellStyle name="Accent 3 5" xfId="52"/>
    <cellStyle name="Accent 3 6" xfId="53"/>
    <cellStyle name="Accent 3 7" xfId="54"/>
    <cellStyle name="Accent 4" xfId="55"/>
    <cellStyle name="Accent 5" xfId="56"/>
    <cellStyle name="Accent 6" xfId="57"/>
    <cellStyle name="Accent 7" xfId="58"/>
    <cellStyle name="Accent 8" xfId="59"/>
    <cellStyle name="Accent 9" xfId="60"/>
    <cellStyle name="Bilješka" xfId="61"/>
    <cellStyle name="Dobro" xfId="62"/>
    <cellStyle name="Error" xfId="63"/>
    <cellStyle name="Error 2" xfId="64"/>
    <cellStyle name="Error 3" xfId="65"/>
    <cellStyle name="Error 4" xfId="66"/>
    <cellStyle name="Error 5" xfId="67"/>
    <cellStyle name="Error 6" xfId="68"/>
    <cellStyle name="Error 7" xfId="69"/>
    <cellStyle name="Footnote" xfId="70"/>
    <cellStyle name="Footnote 2" xfId="71"/>
    <cellStyle name="Footnote 3" xfId="72"/>
    <cellStyle name="Footnote 4" xfId="73"/>
    <cellStyle name="Footnote 5" xfId="74"/>
    <cellStyle name="Footnote 6" xfId="75"/>
    <cellStyle name="Footnote 7" xfId="76"/>
    <cellStyle name="Heading" xfId="77"/>
    <cellStyle name="Heading 2" xfId="78"/>
    <cellStyle name="Heading 3" xfId="79"/>
    <cellStyle name="Heading 4" xfId="80"/>
    <cellStyle name="Heading 5" xfId="81"/>
    <cellStyle name="Heading 6" xfId="82"/>
    <cellStyle name="Heading 7" xfId="83"/>
    <cellStyle name="Hyperlink" xfId="84"/>
    <cellStyle name="Isticanje1" xfId="85"/>
    <cellStyle name="Isticanje2" xfId="86"/>
    <cellStyle name="Isticanje3" xfId="87"/>
    <cellStyle name="Isticanje4" xfId="88"/>
    <cellStyle name="Isticanje5" xfId="89"/>
    <cellStyle name="Isticanje6" xfId="90"/>
    <cellStyle name="Izlaz" xfId="91"/>
    <cellStyle name="Izračun" xfId="92"/>
    <cellStyle name="Loše" xfId="93"/>
    <cellStyle name="Naslov" xfId="94"/>
    <cellStyle name="Naslov 1" xfId="95"/>
    <cellStyle name="Naslov 2" xfId="96"/>
    <cellStyle name="Naslov 3" xfId="97"/>
    <cellStyle name="Naslov 4" xfId="98"/>
    <cellStyle name="Neutralno" xfId="99"/>
    <cellStyle name="Normal_SENIOR RUKA_1" xfId="100"/>
    <cellStyle name="Obično 10" xfId="101"/>
    <cellStyle name="Obično 11" xfId="102"/>
    <cellStyle name="Obično 2" xfId="103"/>
    <cellStyle name="Obično 3" xfId="104"/>
    <cellStyle name="Obično 4" xfId="105"/>
    <cellStyle name="Obično 5" xfId="106"/>
    <cellStyle name="Obično 6" xfId="107"/>
    <cellStyle name="Obično 7" xfId="108"/>
    <cellStyle name="Obično 8" xfId="109"/>
    <cellStyle name="Obično 9" xfId="110"/>
    <cellStyle name="Percent" xfId="111"/>
    <cellStyle name="Povezana ćelija" xfId="112"/>
    <cellStyle name="Followed Hyperlink" xfId="113"/>
    <cellStyle name="Provjera ćelije" xfId="114"/>
    <cellStyle name="Status" xfId="115"/>
    <cellStyle name="Status 2" xfId="116"/>
    <cellStyle name="Status 3" xfId="117"/>
    <cellStyle name="Status 4" xfId="118"/>
    <cellStyle name="Status 5" xfId="119"/>
    <cellStyle name="Status 6" xfId="120"/>
    <cellStyle name="Status 7" xfId="121"/>
    <cellStyle name="Tekst objašnjenja" xfId="122"/>
    <cellStyle name="Tekst upozorenja" xfId="123"/>
    <cellStyle name="Text" xfId="124"/>
    <cellStyle name="Text 2" xfId="125"/>
    <cellStyle name="Text 3" xfId="126"/>
    <cellStyle name="Text 4" xfId="127"/>
    <cellStyle name="Text 5" xfId="128"/>
    <cellStyle name="Text 6" xfId="129"/>
    <cellStyle name="Text 7" xfId="130"/>
    <cellStyle name="Ukupni zbroj" xfId="131"/>
    <cellStyle name="Unos" xfId="132"/>
    <cellStyle name="Currency" xfId="133"/>
    <cellStyle name="Currency [0]" xfId="134"/>
    <cellStyle name="Warning" xfId="135"/>
    <cellStyle name="Warning 2" xfId="136"/>
    <cellStyle name="Warning 3" xfId="137"/>
    <cellStyle name="Warning 4" xfId="138"/>
    <cellStyle name="Warning 5" xfId="139"/>
    <cellStyle name="Warning 6" xfId="140"/>
    <cellStyle name="Warning 7" xfId="141"/>
    <cellStyle name="Comma" xfId="142"/>
    <cellStyle name="Comma [0]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SheetLayoutView="100" zoomScalePageLayoutView="0" workbookViewId="0" topLeftCell="A1">
      <selection activeCell="T58" sqref="T58"/>
    </sheetView>
  </sheetViews>
  <sheetFormatPr defaultColWidth="9.140625" defaultRowHeight="20.25" customHeight="1"/>
  <cols>
    <col min="1" max="1" width="6.7109375" style="31" customWidth="1"/>
    <col min="2" max="2" width="21.140625" style="57" customWidth="1"/>
    <col min="3" max="3" width="19.57421875" style="31" customWidth="1"/>
    <col min="4" max="4" width="5.421875" style="32" customWidth="1"/>
    <col min="5" max="5" width="5.421875" style="31" customWidth="1"/>
    <col min="6" max="6" width="5.421875" style="32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32" customWidth="1"/>
    <col min="11" max="11" width="5.421875" style="31" customWidth="1"/>
    <col min="12" max="12" width="5.421875" style="32" customWidth="1"/>
    <col min="13" max="15" width="5.421875" style="31" customWidth="1"/>
    <col min="16" max="19" width="4.7109375" style="31" customWidth="1"/>
    <col min="20" max="20" width="8.7109375" style="32" customWidth="1"/>
    <col min="21" max="21" width="9.140625" style="32" customWidth="1"/>
    <col min="22" max="16384" width="9.140625" style="30" customWidth="1"/>
  </cols>
  <sheetData>
    <row r="1" ht="20.25" customHeight="1" thickBot="1">
      <c r="B1" s="13" t="s">
        <v>0</v>
      </c>
    </row>
    <row r="2" spans="12:19" ht="20.25" customHeight="1" thickBot="1">
      <c r="L2" s="43"/>
      <c r="M2" s="56"/>
      <c r="N2" s="58"/>
      <c r="O2" s="31">
        <v>2</v>
      </c>
      <c r="P2" s="349" t="s">
        <v>1</v>
      </c>
      <c r="Q2" s="350"/>
      <c r="R2" s="350"/>
      <c r="S2" s="351"/>
    </row>
    <row r="3" spans="1:21" ht="20.25" customHeight="1">
      <c r="A3" s="336" t="s">
        <v>2</v>
      </c>
      <c r="B3" s="338" t="s">
        <v>3</v>
      </c>
      <c r="C3" s="340" t="s">
        <v>4</v>
      </c>
      <c r="D3" s="342" t="s">
        <v>5</v>
      </c>
      <c r="E3" s="343"/>
      <c r="F3" s="344" t="s">
        <v>6</v>
      </c>
      <c r="G3" s="340"/>
      <c r="H3" s="344" t="s">
        <v>7</v>
      </c>
      <c r="I3" s="345"/>
      <c r="J3" s="352" t="s">
        <v>8</v>
      </c>
      <c r="K3" s="340"/>
      <c r="L3" s="344" t="s">
        <v>9</v>
      </c>
      <c r="M3" s="340"/>
      <c r="N3" s="345" t="s">
        <v>10</v>
      </c>
      <c r="O3" s="344"/>
      <c r="P3" s="60" t="s">
        <v>6</v>
      </c>
      <c r="Q3" s="61" t="s">
        <v>7</v>
      </c>
      <c r="R3" s="61" t="s">
        <v>8</v>
      </c>
      <c r="S3" s="61" t="s">
        <v>9</v>
      </c>
      <c r="T3" s="347" t="s">
        <v>11</v>
      </c>
      <c r="U3" s="353" t="s">
        <v>12</v>
      </c>
    </row>
    <row r="4" spans="1:21" ht="20.25" customHeight="1" thickBot="1">
      <c r="A4" s="337"/>
      <c r="B4" s="339"/>
      <c r="C4" s="341"/>
      <c r="D4" s="80" t="s">
        <v>13</v>
      </c>
      <c r="E4" s="164" t="s">
        <v>14</v>
      </c>
      <c r="F4" s="63" t="s">
        <v>13</v>
      </c>
      <c r="G4" s="164" t="s">
        <v>14</v>
      </c>
      <c r="H4" s="62" t="s">
        <v>13</v>
      </c>
      <c r="I4" s="63" t="s">
        <v>14</v>
      </c>
      <c r="J4" s="203" t="s">
        <v>13</v>
      </c>
      <c r="K4" s="164" t="s">
        <v>14</v>
      </c>
      <c r="L4" s="62" t="s">
        <v>13</v>
      </c>
      <c r="M4" s="66" t="s">
        <v>14</v>
      </c>
      <c r="N4" s="64" t="s">
        <v>13</v>
      </c>
      <c r="O4" s="65" t="s">
        <v>14</v>
      </c>
      <c r="P4" s="37">
        <v>5</v>
      </c>
      <c r="Q4" s="16">
        <v>10</v>
      </c>
      <c r="R4" s="16">
        <v>15</v>
      </c>
      <c r="S4" s="16">
        <v>20</v>
      </c>
      <c r="T4" s="348"/>
      <c r="U4" s="354"/>
    </row>
    <row r="5" spans="1:21" ht="18" customHeight="1">
      <c r="A5" s="40">
        <v>1</v>
      </c>
      <c r="B5" s="123" t="s">
        <v>45</v>
      </c>
      <c r="C5" s="123" t="s">
        <v>63</v>
      </c>
      <c r="D5" s="158">
        <v>10</v>
      </c>
      <c r="E5" s="247">
        <v>1</v>
      </c>
      <c r="F5" s="55">
        <v>7</v>
      </c>
      <c r="G5" s="165">
        <v>8</v>
      </c>
      <c r="H5" s="169">
        <v>1</v>
      </c>
      <c r="I5" s="41">
        <v>48</v>
      </c>
      <c r="J5" s="192">
        <v>11</v>
      </c>
      <c r="K5" s="165">
        <v>0</v>
      </c>
      <c r="L5" s="169">
        <v>26</v>
      </c>
      <c r="M5" s="70">
        <v>0</v>
      </c>
      <c r="N5" s="68"/>
      <c r="O5" s="69"/>
      <c r="P5" s="42">
        <v>5</v>
      </c>
      <c r="Q5" s="40">
        <v>10</v>
      </c>
      <c r="R5" s="40">
        <v>15</v>
      </c>
      <c r="S5" s="71">
        <v>20</v>
      </c>
      <c r="T5" s="99">
        <f aca="true" t="shared" si="0" ref="T5:T13">S5+R5+Q5+P5+O5+M5+K5+I5+G5+E5</f>
        <v>107</v>
      </c>
      <c r="U5" s="72">
        <v>1</v>
      </c>
    </row>
    <row r="6" spans="1:21" ht="18" customHeight="1">
      <c r="A6" s="7">
        <v>2</v>
      </c>
      <c r="B6" s="161" t="s">
        <v>34</v>
      </c>
      <c r="C6" s="123" t="s">
        <v>178</v>
      </c>
      <c r="D6" s="183">
        <v>1</v>
      </c>
      <c r="E6" s="248">
        <v>16</v>
      </c>
      <c r="F6" s="21">
        <v>1</v>
      </c>
      <c r="G6" s="166">
        <v>32</v>
      </c>
      <c r="H6" s="163">
        <v>23</v>
      </c>
      <c r="I6" s="213">
        <v>0</v>
      </c>
      <c r="J6" s="204">
        <v>23</v>
      </c>
      <c r="K6" s="166">
        <v>0</v>
      </c>
      <c r="L6" s="163"/>
      <c r="M6" s="76"/>
      <c r="N6" s="74"/>
      <c r="O6" s="75"/>
      <c r="P6" s="77">
        <v>5</v>
      </c>
      <c r="Q6" s="8">
        <v>10</v>
      </c>
      <c r="R6" s="8">
        <v>15</v>
      </c>
      <c r="S6" s="78"/>
      <c r="T6" s="105">
        <f t="shared" si="0"/>
        <v>78</v>
      </c>
      <c r="U6" s="79">
        <v>2</v>
      </c>
    </row>
    <row r="7" spans="1:21" ht="18" customHeight="1">
      <c r="A7" s="7">
        <v>3</v>
      </c>
      <c r="B7" s="161" t="s">
        <v>31</v>
      </c>
      <c r="C7" s="123" t="s">
        <v>178</v>
      </c>
      <c r="D7" s="183">
        <v>2</v>
      </c>
      <c r="E7" s="248">
        <v>13</v>
      </c>
      <c r="F7" s="24">
        <v>18</v>
      </c>
      <c r="G7" s="167">
        <v>0</v>
      </c>
      <c r="H7" s="162">
        <v>11</v>
      </c>
      <c r="I7" s="9">
        <v>0</v>
      </c>
      <c r="J7" s="195">
        <v>14</v>
      </c>
      <c r="K7" s="167">
        <v>0</v>
      </c>
      <c r="L7" s="162"/>
      <c r="M7" s="82"/>
      <c r="N7" s="81"/>
      <c r="O7" s="10"/>
      <c r="P7" s="46">
        <v>5</v>
      </c>
      <c r="Q7" s="7">
        <v>10</v>
      </c>
      <c r="R7" s="7">
        <v>15</v>
      </c>
      <c r="S7" s="47"/>
      <c r="T7" s="105">
        <f t="shared" si="0"/>
        <v>43</v>
      </c>
      <c r="U7" s="83">
        <v>3</v>
      </c>
    </row>
    <row r="8" spans="1:21" ht="18" customHeight="1">
      <c r="A8" s="7">
        <v>4</v>
      </c>
      <c r="B8" s="161" t="s">
        <v>131</v>
      </c>
      <c r="C8" s="123" t="s">
        <v>178</v>
      </c>
      <c r="D8" s="183">
        <v>11</v>
      </c>
      <c r="E8" s="248">
        <v>0</v>
      </c>
      <c r="F8" s="24">
        <v>6</v>
      </c>
      <c r="G8" s="167">
        <v>10</v>
      </c>
      <c r="H8" s="162">
        <v>15</v>
      </c>
      <c r="I8" s="9">
        <v>0</v>
      </c>
      <c r="J8" s="85">
        <v>21</v>
      </c>
      <c r="K8" s="167">
        <v>0</v>
      </c>
      <c r="L8" s="162"/>
      <c r="M8" s="82"/>
      <c r="N8" s="81">
        <v>12</v>
      </c>
      <c r="O8" s="10">
        <v>2</v>
      </c>
      <c r="P8" s="46">
        <v>5</v>
      </c>
      <c r="Q8" s="7">
        <v>10</v>
      </c>
      <c r="R8" s="7">
        <v>15</v>
      </c>
      <c r="S8" s="47"/>
      <c r="T8" s="105">
        <f t="shared" si="0"/>
        <v>42</v>
      </c>
      <c r="U8" s="84">
        <v>4</v>
      </c>
    </row>
    <row r="9" spans="1:21" ht="18" customHeight="1">
      <c r="A9" s="7">
        <v>5</v>
      </c>
      <c r="B9" s="161" t="s">
        <v>35</v>
      </c>
      <c r="C9" s="123" t="s">
        <v>182</v>
      </c>
      <c r="D9" s="183">
        <v>6</v>
      </c>
      <c r="E9" s="248">
        <v>5</v>
      </c>
      <c r="F9" s="24">
        <v>2</v>
      </c>
      <c r="G9" s="167">
        <v>26</v>
      </c>
      <c r="H9" s="162"/>
      <c r="I9" s="9"/>
      <c r="J9" s="85"/>
      <c r="K9" s="167"/>
      <c r="L9" s="162"/>
      <c r="M9" s="82"/>
      <c r="N9" s="81">
        <v>15</v>
      </c>
      <c r="O9" s="10">
        <v>2</v>
      </c>
      <c r="P9" s="46">
        <v>5</v>
      </c>
      <c r="Q9" s="7"/>
      <c r="R9" s="7"/>
      <c r="S9" s="47"/>
      <c r="T9" s="105">
        <f t="shared" si="0"/>
        <v>38</v>
      </c>
      <c r="U9" s="83">
        <v>5</v>
      </c>
    </row>
    <row r="10" spans="1:21" ht="18" customHeight="1">
      <c r="A10" s="7">
        <v>6</v>
      </c>
      <c r="B10" s="161" t="s">
        <v>83</v>
      </c>
      <c r="C10" s="123" t="s">
        <v>178</v>
      </c>
      <c r="D10" s="183">
        <v>19</v>
      </c>
      <c r="E10" s="248">
        <v>0</v>
      </c>
      <c r="F10" s="24">
        <v>4</v>
      </c>
      <c r="G10" s="167">
        <v>18</v>
      </c>
      <c r="H10" s="162">
        <v>32</v>
      </c>
      <c r="I10" s="9">
        <v>0</v>
      </c>
      <c r="J10" s="195"/>
      <c r="K10" s="167"/>
      <c r="L10" s="162"/>
      <c r="M10" s="82"/>
      <c r="N10" s="81">
        <v>13</v>
      </c>
      <c r="O10" s="10">
        <v>2</v>
      </c>
      <c r="P10" s="46">
        <v>5</v>
      </c>
      <c r="Q10" s="7">
        <v>10</v>
      </c>
      <c r="R10" s="7"/>
      <c r="S10" s="47"/>
      <c r="T10" s="105">
        <f t="shared" si="0"/>
        <v>35</v>
      </c>
      <c r="U10" s="83">
        <v>6</v>
      </c>
    </row>
    <row r="11" spans="1:21" ht="18" customHeight="1">
      <c r="A11" s="7">
        <v>7</v>
      </c>
      <c r="B11" s="161" t="s">
        <v>36</v>
      </c>
      <c r="C11" s="123" t="s">
        <v>184</v>
      </c>
      <c r="D11" s="183">
        <v>7</v>
      </c>
      <c r="E11" s="248">
        <v>4</v>
      </c>
      <c r="F11" s="24">
        <v>13</v>
      </c>
      <c r="G11" s="167">
        <v>0</v>
      </c>
      <c r="H11" s="162">
        <v>20</v>
      </c>
      <c r="I11" s="9">
        <v>0</v>
      </c>
      <c r="J11" s="195">
        <v>18</v>
      </c>
      <c r="K11" s="167">
        <v>0</v>
      </c>
      <c r="L11" s="162"/>
      <c r="M11" s="82"/>
      <c r="N11" s="81"/>
      <c r="O11" s="10"/>
      <c r="P11" s="46">
        <v>5</v>
      </c>
      <c r="Q11" s="7">
        <v>10</v>
      </c>
      <c r="R11" s="7">
        <v>15</v>
      </c>
      <c r="S11" s="47"/>
      <c r="T11" s="105">
        <f t="shared" si="0"/>
        <v>34</v>
      </c>
      <c r="U11" s="84">
        <v>7</v>
      </c>
    </row>
    <row r="12" spans="1:21" ht="18" customHeight="1">
      <c r="A12" s="7">
        <v>8</v>
      </c>
      <c r="B12" s="123" t="s">
        <v>43</v>
      </c>
      <c r="C12" s="123" t="s">
        <v>63</v>
      </c>
      <c r="D12" s="183">
        <v>11</v>
      </c>
      <c r="E12" s="248">
        <v>0</v>
      </c>
      <c r="F12" s="24">
        <v>3</v>
      </c>
      <c r="G12" s="167">
        <v>22</v>
      </c>
      <c r="H12" s="162">
        <v>28</v>
      </c>
      <c r="I12" s="9">
        <v>0</v>
      </c>
      <c r="J12" s="85"/>
      <c r="K12" s="167"/>
      <c r="L12" s="162"/>
      <c r="M12" s="82"/>
      <c r="N12" s="81"/>
      <c r="O12" s="10"/>
      <c r="P12" s="46">
        <v>5</v>
      </c>
      <c r="Q12" s="7"/>
      <c r="R12" s="7"/>
      <c r="S12" s="47"/>
      <c r="T12" s="105">
        <f t="shared" si="0"/>
        <v>27</v>
      </c>
      <c r="U12" s="84">
        <v>8</v>
      </c>
    </row>
    <row r="13" spans="1:21" ht="18" customHeight="1">
      <c r="A13" s="7">
        <v>9</v>
      </c>
      <c r="B13" s="265" t="s">
        <v>102</v>
      </c>
      <c r="C13" s="123" t="s">
        <v>63</v>
      </c>
      <c r="D13" s="183">
        <v>1</v>
      </c>
      <c r="E13" s="248">
        <v>16</v>
      </c>
      <c r="F13" s="24">
        <v>11</v>
      </c>
      <c r="G13" s="167">
        <v>0</v>
      </c>
      <c r="H13" s="162"/>
      <c r="I13" s="9"/>
      <c r="J13" s="85"/>
      <c r="K13" s="167"/>
      <c r="L13" s="162"/>
      <c r="M13" s="82"/>
      <c r="N13" s="81"/>
      <c r="O13" s="10"/>
      <c r="P13" s="46">
        <v>5</v>
      </c>
      <c r="Q13" s="7"/>
      <c r="R13" s="7"/>
      <c r="S13" s="47"/>
      <c r="T13" s="105">
        <f t="shared" si="0"/>
        <v>21</v>
      </c>
      <c r="U13" s="83">
        <v>9</v>
      </c>
    </row>
    <row r="14" spans="1:21" ht="18" customHeight="1">
      <c r="A14" s="7">
        <v>10</v>
      </c>
      <c r="B14" s="161" t="s">
        <v>130</v>
      </c>
      <c r="C14" s="123" t="s">
        <v>178</v>
      </c>
      <c r="D14" s="183">
        <v>14</v>
      </c>
      <c r="E14" s="248">
        <v>0</v>
      </c>
      <c r="F14" s="24">
        <v>9</v>
      </c>
      <c r="G14" s="167">
        <v>4</v>
      </c>
      <c r="H14" s="162">
        <v>34</v>
      </c>
      <c r="I14" s="9">
        <v>0</v>
      </c>
      <c r="J14" s="195"/>
      <c r="K14" s="167"/>
      <c r="L14" s="162"/>
      <c r="M14" s="82"/>
      <c r="N14" s="81"/>
      <c r="O14" s="10"/>
      <c r="P14" s="46">
        <v>5</v>
      </c>
      <c r="Q14" s="7">
        <v>10</v>
      </c>
      <c r="R14" s="7"/>
      <c r="S14" s="47"/>
      <c r="T14" s="105">
        <f aca="true" t="shared" si="1" ref="T14:T36">S14+R14+Q14+P14+O14+M14+K14+I14+G14+E14</f>
        <v>19</v>
      </c>
      <c r="U14" s="83">
        <v>10</v>
      </c>
    </row>
    <row r="15" spans="1:21" ht="18" customHeight="1">
      <c r="A15" s="7">
        <v>11</v>
      </c>
      <c r="B15" s="123" t="s">
        <v>187</v>
      </c>
      <c r="C15" s="123" t="s">
        <v>60</v>
      </c>
      <c r="D15" s="73">
        <v>13</v>
      </c>
      <c r="E15" s="167">
        <v>0</v>
      </c>
      <c r="F15" s="24">
        <v>5</v>
      </c>
      <c r="G15" s="167">
        <v>14</v>
      </c>
      <c r="H15" s="162">
        <v>43</v>
      </c>
      <c r="I15" s="9">
        <v>0</v>
      </c>
      <c r="J15" s="85"/>
      <c r="K15" s="167"/>
      <c r="L15" s="162"/>
      <c r="M15" s="82"/>
      <c r="N15" s="81"/>
      <c r="O15" s="10"/>
      <c r="P15" s="46">
        <v>5</v>
      </c>
      <c r="Q15" s="50"/>
      <c r="R15" s="50"/>
      <c r="S15" s="86"/>
      <c r="T15" s="105">
        <f t="shared" si="1"/>
        <v>19</v>
      </c>
      <c r="U15" s="84">
        <v>11</v>
      </c>
    </row>
    <row r="16" spans="1:21" ht="18" customHeight="1">
      <c r="A16" s="7">
        <v>12</v>
      </c>
      <c r="B16" s="161" t="s">
        <v>164</v>
      </c>
      <c r="C16" s="123" t="s">
        <v>60</v>
      </c>
      <c r="D16" s="73">
        <v>2</v>
      </c>
      <c r="E16" s="167">
        <v>13</v>
      </c>
      <c r="F16" s="24">
        <v>17</v>
      </c>
      <c r="G16" s="167">
        <v>0</v>
      </c>
      <c r="H16" s="162"/>
      <c r="I16" s="9"/>
      <c r="J16" s="85"/>
      <c r="K16" s="167"/>
      <c r="L16" s="162"/>
      <c r="M16" s="82"/>
      <c r="N16" s="81"/>
      <c r="O16" s="10"/>
      <c r="P16" s="46">
        <v>5</v>
      </c>
      <c r="Q16" s="7"/>
      <c r="R16" s="15"/>
      <c r="S16" s="34"/>
      <c r="T16" s="105">
        <f t="shared" si="1"/>
        <v>18</v>
      </c>
      <c r="U16" s="84">
        <v>12</v>
      </c>
    </row>
    <row r="17" spans="1:21" ht="18" customHeight="1">
      <c r="A17" s="7">
        <v>13</v>
      </c>
      <c r="B17" s="161" t="s">
        <v>32</v>
      </c>
      <c r="C17" s="123" t="s">
        <v>183</v>
      </c>
      <c r="D17" s="73">
        <v>16</v>
      </c>
      <c r="E17" s="167">
        <v>0</v>
      </c>
      <c r="F17" s="162">
        <v>10</v>
      </c>
      <c r="G17" s="167">
        <v>2</v>
      </c>
      <c r="H17" s="162"/>
      <c r="I17" s="9"/>
      <c r="J17" s="85"/>
      <c r="K17" s="167"/>
      <c r="L17" s="162"/>
      <c r="M17" s="82"/>
      <c r="N17" s="81"/>
      <c r="O17" s="10"/>
      <c r="P17" s="46">
        <v>5</v>
      </c>
      <c r="Q17" s="7">
        <v>10</v>
      </c>
      <c r="R17" s="7"/>
      <c r="S17" s="47"/>
      <c r="T17" s="105">
        <f t="shared" si="1"/>
        <v>17</v>
      </c>
      <c r="U17" s="83">
        <v>13</v>
      </c>
    </row>
    <row r="18" spans="1:21" ht="18" customHeight="1">
      <c r="A18" s="7">
        <v>14</v>
      </c>
      <c r="B18" s="161" t="s">
        <v>33</v>
      </c>
      <c r="C18" s="123" t="s">
        <v>178</v>
      </c>
      <c r="D18" s="73">
        <v>3</v>
      </c>
      <c r="E18" s="167">
        <v>11</v>
      </c>
      <c r="F18" s="24">
        <v>27</v>
      </c>
      <c r="G18" s="167">
        <v>0</v>
      </c>
      <c r="H18" s="162"/>
      <c r="I18" s="9"/>
      <c r="J18" s="85"/>
      <c r="K18" s="167"/>
      <c r="L18" s="162"/>
      <c r="M18" s="82"/>
      <c r="N18" s="81"/>
      <c r="O18" s="10"/>
      <c r="P18" s="46">
        <v>5</v>
      </c>
      <c r="Q18" s="7"/>
      <c r="R18" s="7"/>
      <c r="S18" s="47"/>
      <c r="T18" s="105">
        <f t="shared" si="1"/>
        <v>16</v>
      </c>
      <c r="U18" s="83">
        <v>14</v>
      </c>
    </row>
    <row r="19" spans="1:21" ht="18" customHeight="1">
      <c r="A19" s="7">
        <v>15</v>
      </c>
      <c r="B19" s="161" t="s">
        <v>41</v>
      </c>
      <c r="C19" s="123" t="s">
        <v>61</v>
      </c>
      <c r="D19" s="73">
        <v>3</v>
      </c>
      <c r="E19" s="167">
        <v>11</v>
      </c>
      <c r="F19" s="24">
        <v>16</v>
      </c>
      <c r="G19" s="167">
        <v>0</v>
      </c>
      <c r="H19" s="162"/>
      <c r="I19" s="9"/>
      <c r="J19" s="85"/>
      <c r="K19" s="167"/>
      <c r="L19" s="162"/>
      <c r="M19" s="82"/>
      <c r="N19" s="81"/>
      <c r="O19" s="10"/>
      <c r="P19" s="46">
        <v>5</v>
      </c>
      <c r="Q19" s="7"/>
      <c r="R19" s="7"/>
      <c r="S19" s="47"/>
      <c r="T19" s="105">
        <f t="shared" si="1"/>
        <v>16</v>
      </c>
      <c r="U19" s="84">
        <v>15</v>
      </c>
    </row>
    <row r="20" spans="1:21" ht="18" customHeight="1">
      <c r="A20" s="7">
        <v>16</v>
      </c>
      <c r="B20" s="161" t="s">
        <v>135</v>
      </c>
      <c r="C20" s="123" t="s">
        <v>184</v>
      </c>
      <c r="D20" s="73">
        <v>15</v>
      </c>
      <c r="E20" s="167">
        <v>0</v>
      </c>
      <c r="F20" s="24">
        <v>24</v>
      </c>
      <c r="G20" s="167">
        <v>0</v>
      </c>
      <c r="H20" s="162"/>
      <c r="I20" s="9"/>
      <c r="J20" s="85"/>
      <c r="K20" s="167"/>
      <c r="L20" s="162"/>
      <c r="M20" s="82"/>
      <c r="N20" s="81"/>
      <c r="O20" s="10"/>
      <c r="P20" s="46">
        <v>5</v>
      </c>
      <c r="Q20" s="7">
        <v>10</v>
      </c>
      <c r="R20" s="7"/>
      <c r="S20" s="47"/>
      <c r="T20" s="105">
        <f t="shared" si="1"/>
        <v>15</v>
      </c>
      <c r="U20" s="84">
        <v>16</v>
      </c>
    </row>
    <row r="21" spans="1:21" ht="18" customHeight="1">
      <c r="A21" s="7">
        <v>17</v>
      </c>
      <c r="B21" s="161" t="s">
        <v>132</v>
      </c>
      <c r="C21" s="123" t="s">
        <v>184</v>
      </c>
      <c r="D21" s="73">
        <v>4</v>
      </c>
      <c r="E21" s="167">
        <v>9</v>
      </c>
      <c r="F21" s="24">
        <v>15</v>
      </c>
      <c r="G21" s="167">
        <v>0</v>
      </c>
      <c r="H21" s="162"/>
      <c r="I21" s="9"/>
      <c r="J21" s="85"/>
      <c r="K21" s="167"/>
      <c r="L21" s="162"/>
      <c r="M21" s="82"/>
      <c r="N21" s="81"/>
      <c r="O21" s="10"/>
      <c r="P21" s="46">
        <v>5</v>
      </c>
      <c r="Q21" s="7"/>
      <c r="R21" s="7"/>
      <c r="S21" s="47"/>
      <c r="T21" s="105">
        <f t="shared" si="1"/>
        <v>14</v>
      </c>
      <c r="U21" s="83">
        <v>17</v>
      </c>
    </row>
    <row r="22" spans="1:21" ht="18" customHeight="1">
      <c r="A22" s="7">
        <v>18</v>
      </c>
      <c r="B22" s="161" t="s">
        <v>77</v>
      </c>
      <c r="C22" s="123" t="s">
        <v>60</v>
      </c>
      <c r="D22" s="73">
        <v>4</v>
      </c>
      <c r="E22" s="167">
        <v>9</v>
      </c>
      <c r="F22" s="24">
        <v>12</v>
      </c>
      <c r="G22" s="167">
        <v>0</v>
      </c>
      <c r="H22" s="162"/>
      <c r="I22" s="9"/>
      <c r="J22" s="85"/>
      <c r="K22" s="167"/>
      <c r="L22" s="162"/>
      <c r="M22" s="82"/>
      <c r="N22" s="81"/>
      <c r="O22" s="10"/>
      <c r="P22" s="46">
        <v>5</v>
      </c>
      <c r="Q22" s="7"/>
      <c r="R22" s="7"/>
      <c r="S22" s="47"/>
      <c r="T22" s="105">
        <f t="shared" si="1"/>
        <v>14</v>
      </c>
      <c r="U22" s="83">
        <v>18</v>
      </c>
    </row>
    <row r="23" spans="1:21" ht="18" customHeight="1">
      <c r="A23" s="7">
        <v>19</v>
      </c>
      <c r="B23" s="161" t="s">
        <v>84</v>
      </c>
      <c r="C23" s="123" t="s">
        <v>88</v>
      </c>
      <c r="D23" s="73">
        <v>5</v>
      </c>
      <c r="E23" s="167">
        <v>7</v>
      </c>
      <c r="F23" s="24">
        <v>28</v>
      </c>
      <c r="G23" s="167">
        <v>0</v>
      </c>
      <c r="H23" s="162"/>
      <c r="I23" s="9"/>
      <c r="J23" s="85"/>
      <c r="K23" s="167"/>
      <c r="L23" s="162"/>
      <c r="M23" s="82"/>
      <c r="N23" s="81"/>
      <c r="O23" s="10"/>
      <c r="P23" s="46">
        <v>5</v>
      </c>
      <c r="Q23" s="7"/>
      <c r="R23" s="7"/>
      <c r="S23" s="47"/>
      <c r="T23" s="105">
        <f t="shared" si="1"/>
        <v>12</v>
      </c>
      <c r="U23" s="84">
        <v>19</v>
      </c>
    </row>
    <row r="24" spans="1:21" ht="18" customHeight="1">
      <c r="A24" s="7">
        <v>20</v>
      </c>
      <c r="B24" s="123" t="s">
        <v>42</v>
      </c>
      <c r="C24" s="123" t="s">
        <v>61</v>
      </c>
      <c r="D24" s="73">
        <v>5</v>
      </c>
      <c r="E24" s="167">
        <v>7</v>
      </c>
      <c r="F24" s="162">
        <v>14</v>
      </c>
      <c r="G24" s="167">
        <v>0</v>
      </c>
      <c r="H24" s="162"/>
      <c r="I24" s="9"/>
      <c r="J24" s="85"/>
      <c r="K24" s="167"/>
      <c r="L24" s="162"/>
      <c r="M24" s="82"/>
      <c r="N24" s="81"/>
      <c r="O24" s="10"/>
      <c r="P24" s="46">
        <v>5</v>
      </c>
      <c r="Q24" s="7"/>
      <c r="R24" s="7"/>
      <c r="S24" s="47"/>
      <c r="T24" s="105">
        <f t="shared" si="1"/>
        <v>12</v>
      </c>
      <c r="U24" s="84">
        <v>20</v>
      </c>
    </row>
    <row r="25" spans="1:21" ht="18" customHeight="1">
      <c r="A25" s="7">
        <v>21</v>
      </c>
      <c r="B25" s="123" t="s">
        <v>138</v>
      </c>
      <c r="C25" s="123" t="s">
        <v>64</v>
      </c>
      <c r="D25" s="73">
        <v>18</v>
      </c>
      <c r="E25" s="167">
        <v>0</v>
      </c>
      <c r="F25" s="162">
        <v>8</v>
      </c>
      <c r="G25" s="167">
        <v>6</v>
      </c>
      <c r="H25" s="162"/>
      <c r="I25" s="9"/>
      <c r="J25" s="85"/>
      <c r="K25" s="167"/>
      <c r="L25" s="162"/>
      <c r="M25" s="82"/>
      <c r="N25" s="85"/>
      <c r="O25" s="10"/>
      <c r="P25" s="46">
        <v>5</v>
      </c>
      <c r="Q25" s="7"/>
      <c r="R25" s="7"/>
      <c r="S25" s="47"/>
      <c r="T25" s="105">
        <f t="shared" si="1"/>
        <v>11</v>
      </c>
      <c r="U25" s="83">
        <v>21</v>
      </c>
    </row>
    <row r="26" spans="1:21" ht="18" customHeight="1">
      <c r="A26" s="7">
        <v>22</v>
      </c>
      <c r="B26" s="123" t="s">
        <v>99</v>
      </c>
      <c r="C26" s="123" t="s">
        <v>186</v>
      </c>
      <c r="D26" s="73">
        <v>6</v>
      </c>
      <c r="E26" s="167">
        <v>5</v>
      </c>
      <c r="F26" s="162">
        <v>25</v>
      </c>
      <c r="G26" s="167">
        <v>0</v>
      </c>
      <c r="H26" s="162"/>
      <c r="I26" s="9"/>
      <c r="J26" s="85"/>
      <c r="K26" s="167"/>
      <c r="L26" s="162"/>
      <c r="M26" s="82"/>
      <c r="N26" s="81"/>
      <c r="O26" s="10"/>
      <c r="P26" s="46">
        <v>5</v>
      </c>
      <c r="Q26" s="7"/>
      <c r="R26" s="7"/>
      <c r="S26" s="47"/>
      <c r="T26" s="105">
        <f t="shared" si="1"/>
        <v>10</v>
      </c>
      <c r="U26" s="83">
        <v>22</v>
      </c>
    </row>
    <row r="27" spans="1:21" ht="18" customHeight="1">
      <c r="A27" s="7">
        <v>23</v>
      </c>
      <c r="B27" s="161" t="s">
        <v>134</v>
      </c>
      <c r="C27" s="123" t="s">
        <v>91</v>
      </c>
      <c r="D27" s="73">
        <v>8</v>
      </c>
      <c r="E27" s="167">
        <v>3</v>
      </c>
      <c r="F27" s="162">
        <v>22</v>
      </c>
      <c r="G27" s="167">
        <v>0</v>
      </c>
      <c r="H27" s="162"/>
      <c r="I27" s="9"/>
      <c r="J27" s="85"/>
      <c r="K27" s="167"/>
      <c r="L27" s="162"/>
      <c r="M27" s="82"/>
      <c r="N27" s="81"/>
      <c r="O27" s="10"/>
      <c r="P27" s="46">
        <v>5</v>
      </c>
      <c r="Q27" s="7"/>
      <c r="R27" s="7"/>
      <c r="S27" s="47"/>
      <c r="T27" s="105">
        <f t="shared" si="1"/>
        <v>8</v>
      </c>
      <c r="U27" s="84">
        <v>23</v>
      </c>
    </row>
    <row r="28" spans="1:21" ht="18" customHeight="1">
      <c r="A28" s="7">
        <v>24</v>
      </c>
      <c r="B28" s="123" t="s">
        <v>103</v>
      </c>
      <c r="C28" s="123" t="s">
        <v>186</v>
      </c>
      <c r="D28" s="73">
        <v>8</v>
      </c>
      <c r="E28" s="167">
        <v>3</v>
      </c>
      <c r="F28" s="162">
        <v>21</v>
      </c>
      <c r="G28" s="167">
        <v>0</v>
      </c>
      <c r="H28" s="162"/>
      <c r="I28" s="9"/>
      <c r="J28" s="85"/>
      <c r="K28" s="167"/>
      <c r="L28" s="162"/>
      <c r="M28" s="82"/>
      <c r="N28" s="81"/>
      <c r="O28" s="10"/>
      <c r="P28" s="46">
        <v>5</v>
      </c>
      <c r="Q28" s="7"/>
      <c r="R28" s="7"/>
      <c r="S28" s="47"/>
      <c r="T28" s="105">
        <f t="shared" si="1"/>
        <v>8</v>
      </c>
      <c r="U28" s="84">
        <v>24</v>
      </c>
    </row>
    <row r="29" spans="1:21" ht="18" customHeight="1">
      <c r="A29" s="7">
        <v>25</v>
      </c>
      <c r="B29" s="161" t="s">
        <v>136</v>
      </c>
      <c r="C29" s="123" t="s">
        <v>91</v>
      </c>
      <c r="D29" s="73">
        <v>9</v>
      </c>
      <c r="E29" s="167">
        <v>2</v>
      </c>
      <c r="F29" s="162">
        <v>29</v>
      </c>
      <c r="G29" s="167">
        <v>0</v>
      </c>
      <c r="H29" s="162"/>
      <c r="I29" s="9"/>
      <c r="J29" s="85"/>
      <c r="K29" s="167"/>
      <c r="L29" s="162"/>
      <c r="M29" s="82"/>
      <c r="N29" s="81"/>
      <c r="O29" s="10"/>
      <c r="P29" s="46">
        <v>5</v>
      </c>
      <c r="Q29" s="7"/>
      <c r="R29" s="7"/>
      <c r="S29" s="47"/>
      <c r="T29" s="105">
        <f t="shared" si="1"/>
        <v>7</v>
      </c>
      <c r="U29" s="83">
        <v>25</v>
      </c>
    </row>
    <row r="30" spans="1:21" ht="18" customHeight="1">
      <c r="A30" s="7">
        <v>26</v>
      </c>
      <c r="B30" s="123" t="s">
        <v>110</v>
      </c>
      <c r="C30" s="320" t="s">
        <v>63</v>
      </c>
      <c r="D30" s="73">
        <v>9</v>
      </c>
      <c r="E30" s="167">
        <v>2</v>
      </c>
      <c r="F30" s="162">
        <v>23</v>
      </c>
      <c r="G30" s="167">
        <v>0</v>
      </c>
      <c r="H30" s="162"/>
      <c r="I30" s="9"/>
      <c r="J30" s="85"/>
      <c r="K30" s="167"/>
      <c r="L30" s="162"/>
      <c r="M30" s="82"/>
      <c r="N30" s="81"/>
      <c r="O30" s="10"/>
      <c r="P30" s="46">
        <v>5</v>
      </c>
      <c r="Q30" s="7"/>
      <c r="R30" s="7"/>
      <c r="S30" s="47"/>
      <c r="T30" s="105">
        <f t="shared" si="1"/>
        <v>7</v>
      </c>
      <c r="U30" s="83">
        <v>26</v>
      </c>
    </row>
    <row r="31" spans="1:21" ht="18" customHeight="1">
      <c r="A31" s="7">
        <v>27</v>
      </c>
      <c r="B31" s="161" t="s">
        <v>39</v>
      </c>
      <c r="C31" s="320" t="s">
        <v>183</v>
      </c>
      <c r="D31" s="73">
        <v>10</v>
      </c>
      <c r="E31" s="249">
        <v>1</v>
      </c>
      <c r="F31" s="163">
        <v>26</v>
      </c>
      <c r="G31" s="166">
        <v>0</v>
      </c>
      <c r="H31" s="163"/>
      <c r="I31" s="213"/>
      <c r="J31" s="214"/>
      <c r="K31" s="166"/>
      <c r="L31" s="163"/>
      <c r="M31" s="76"/>
      <c r="N31" s="74"/>
      <c r="O31" s="75"/>
      <c r="P31" s="77">
        <v>5</v>
      </c>
      <c r="Q31" s="8"/>
      <c r="R31" s="8"/>
      <c r="S31" s="78"/>
      <c r="T31" s="105">
        <f t="shared" si="1"/>
        <v>6</v>
      </c>
      <c r="U31" s="84">
        <v>27</v>
      </c>
    </row>
    <row r="32" spans="1:21" ht="18" customHeight="1">
      <c r="A32" s="7">
        <v>28</v>
      </c>
      <c r="B32" s="123" t="s">
        <v>97</v>
      </c>
      <c r="C32" s="123" t="s">
        <v>64</v>
      </c>
      <c r="D32" s="73">
        <v>12</v>
      </c>
      <c r="E32" s="248">
        <v>0</v>
      </c>
      <c r="F32" s="24">
        <v>19</v>
      </c>
      <c r="G32" s="167">
        <v>0</v>
      </c>
      <c r="H32" s="162"/>
      <c r="I32" s="9"/>
      <c r="J32" s="85"/>
      <c r="K32" s="167"/>
      <c r="L32" s="162"/>
      <c r="M32" s="82"/>
      <c r="N32" s="81"/>
      <c r="O32" s="10"/>
      <c r="P32" s="46">
        <v>5</v>
      </c>
      <c r="Q32" s="7"/>
      <c r="R32" s="7"/>
      <c r="S32" s="47"/>
      <c r="T32" s="105">
        <f t="shared" si="1"/>
        <v>5</v>
      </c>
      <c r="U32" s="84">
        <v>28</v>
      </c>
    </row>
    <row r="33" spans="1:21" ht="18" customHeight="1">
      <c r="A33" s="7">
        <v>29</v>
      </c>
      <c r="B33" s="123" t="s">
        <v>162</v>
      </c>
      <c r="C33" s="123" t="s">
        <v>60</v>
      </c>
      <c r="D33" s="73">
        <v>14</v>
      </c>
      <c r="E33" s="248">
        <v>0</v>
      </c>
      <c r="F33" s="162">
        <v>20</v>
      </c>
      <c r="G33" s="167">
        <v>0</v>
      </c>
      <c r="H33" s="162"/>
      <c r="I33" s="9"/>
      <c r="J33" s="85"/>
      <c r="K33" s="167"/>
      <c r="L33" s="162"/>
      <c r="M33" s="82"/>
      <c r="N33" s="81"/>
      <c r="O33" s="10"/>
      <c r="P33" s="46">
        <v>5</v>
      </c>
      <c r="Q33" s="7"/>
      <c r="R33" s="7"/>
      <c r="S33" s="47"/>
      <c r="T33" s="105">
        <f t="shared" si="1"/>
        <v>5</v>
      </c>
      <c r="U33" s="83">
        <v>29</v>
      </c>
    </row>
    <row r="34" spans="1:21" ht="18" customHeight="1">
      <c r="A34" s="7">
        <v>30</v>
      </c>
      <c r="B34" s="123" t="s">
        <v>163</v>
      </c>
      <c r="C34" s="123" t="s">
        <v>186</v>
      </c>
      <c r="D34" s="73">
        <v>15</v>
      </c>
      <c r="E34" s="248">
        <v>0</v>
      </c>
      <c r="F34" s="24">
        <v>30</v>
      </c>
      <c r="G34" s="167">
        <v>0</v>
      </c>
      <c r="H34" s="162"/>
      <c r="I34" s="9"/>
      <c r="J34" s="85"/>
      <c r="K34" s="167"/>
      <c r="L34" s="162"/>
      <c r="M34" s="82"/>
      <c r="N34" s="81"/>
      <c r="O34" s="10"/>
      <c r="P34" s="46">
        <v>5</v>
      </c>
      <c r="Q34" s="7"/>
      <c r="R34" s="7"/>
      <c r="S34" s="47"/>
      <c r="T34" s="105">
        <f t="shared" si="1"/>
        <v>5</v>
      </c>
      <c r="U34" s="83">
        <v>30</v>
      </c>
    </row>
    <row r="35" spans="1:21" ht="18" customHeight="1">
      <c r="A35" s="7">
        <v>31</v>
      </c>
      <c r="B35" s="123" t="s">
        <v>185</v>
      </c>
      <c r="C35" s="123" t="s">
        <v>64</v>
      </c>
      <c r="D35" s="73">
        <v>7</v>
      </c>
      <c r="E35" s="248">
        <v>4</v>
      </c>
      <c r="F35" s="162"/>
      <c r="G35" s="167"/>
      <c r="H35" s="162"/>
      <c r="I35" s="9"/>
      <c r="J35" s="85"/>
      <c r="K35" s="167"/>
      <c r="L35" s="162"/>
      <c r="M35" s="82"/>
      <c r="N35" s="81"/>
      <c r="O35" s="10"/>
      <c r="P35" s="46"/>
      <c r="Q35" s="7"/>
      <c r="R35" s="7"/>
      <c r="S35" s="47"/>
      <c r="T35" s="105">
        <f t="shared" si="1"/>
        <v>4</v>
      </c>
      <c r="U35" s="83">
        <v>51</v>
      </c>
    </row>
    <row r="36" spans="1:21" ht="18" customHeight="1">
      <c r="A36" s="7">
        <v>32</v>
      </c>
      <c r="B36" s="161" t="s">
        <v>179</v>
      </c>
      <c r="C36" s="123" t="s">
        <v>178</v>
      </c>
      <c r="D36" s="73">
        <v>12</v>
      </c>
      <c r="E36" s="248">
        <v>0</v>
      </c>
      <c r="F36" s="162"/>
      <c r="G36" s="167"/>
      <c r="H36" s="162"/>
      <c r="I36" s="9"/>
      <c r="J36" s="85"/>
      <c r="K36" s="167"/>
      <c r="L36" s="162"/>
      <c r="M36" s="82"/>
      <c r="N36" s="81"/>
      <c r="O36" s="10"/>
      <c r="P36" s="46"/>
      <c r="Q36" s="7"/>
      <c r="R36" s="7"/>
      <c r="S36" s="47"/>
      <c r="T36" s="105">
        <f t="shared" si="1"/>
        <v>0</v>
      </c>
      <c r="U36" s="83">
        <v>51</v>
      </c>
    </row>
    <row r="37" spans="1:21" ht="18" customHeight="1">
      <c r="A37" s="7">
        <v>33</v>
      </c>
      <c r="B37" s="161" t="s">
        <v>129</v>
      </c>
      <c r="C37" s="123" t="s">
        <v>178</v>
      </c>
      <c r="D37" s="73">
        <v>13</v>
      </c>
      <c r="E37" s="248">
        <v>0</v>
      </c>
      <c r="F37" s="162"/>
      <c r="G37" s="167"/>
      <c r="H37" s="162"/>
      <c r="I37" s="9"/>
      <c r="J37" s="85"/>
      <c r="K37" s="167"/>
      <c r="L37" s="162"/>
      <c r="M37" s="82"/>
      <c r="N37" s="81"/>
      <c r="O37" s="10"/>
      <c r="P37" s="46"/>
      <c r="Q37" s="7"/>
      <c r="R37" s="7"/>
      <c r="S37" s="47"/>
      <c r="T37" s="105">
        <f aca="true" t="shared" si="2" ref="T37:T49">S37+R37+Q37+P37+O37+M37+K37+I37+G37+E37</f>
        <v>0</v>
      </c>
      <c r="U37" s="83">
        <v>51</v>
      </c>
    </row>
    <row r="38" spans="1:21" ht="18" customHeight="1">
      <c r="A38" s="7">
        <v>34</v>
      </c>
      <c r="B38" s="161" t="s">
        <v>82</v>
      </c>
      <c r="C38" s="123" t="s">
        <v>184</v>
      </c>
      <c r="D38" s="73">
        <v>17</v>
      </c>
      <c r="E38" s="248">
        <v>0</v>
      </c>
      <c r="F38" s="162"/>
      <c r="G38" s="167"/>
      <c r="H38" s="162"/>
      <c r="I38" s="9"/>
      <c r="J38" s="85"/>
      <c r="K38" s="167"/>
      <c r="L38" s="162"/>
      <c r="M38" s="82"/>
      <c r="N38" s="81"/>
      <c r="O38" s="10"/>
      <c r="P38" s="46"/>
      <c r="Q38" s="7"/>
      <c r="R38" s="7"/>
      <c r="S38" s="47"/>
      <c r="T38" s="105">
        <f t="shared" si="2"/>
        <v>0</v>
      </c>
      <c r="U38" s="83">
        <v>51</v>
      </c>
    </row>
    <row r="39" spans="1:21" ht="18" customHeight="1">
      <c r="A39" s="7">
        <v>35</v>
      </c>
      <c r="B39" s="161" t="s">
        <v>133</v>
      </c>
      <c r="C39" s="123" t="s">
        <v>182</v>
      </c>
      <c r="D39" s="73">
        <v>18</v>
      </c>
      <c r="E39" s="248">
        <v>0</v>
      </c>
      <c r="F39" s="162"/>
      <c r="G39" s="167"/>
      <c r="H39" s="162"/>
      <c r="I39" s="9"/>
      <c r="J39" s="85"/>
      <c r="K39" s="167"/>
      <c r="L39" s="162"/>
      <c r="M39" s="82"/>
      <c r="N39" s="81"/>
      <c r="O39" s="10"/>
      <c r="P39" s="46"/>
      <c r="Q39" s="7"/>
      <c r="R39" s="7"/>
      <c r="S39" s="47"/>
      <c r="T39" s="105">
        <f t="shared" si="2"/>
        <v>0</v>
      </c>
      <c r="U39" s="83">
        <v>51</v>
      </c>
    </row>
    <row r="40" spans="1:21" ht="18" customHeight="1">
      <c r="A40" s="7">
        <v>36</v>
      </c>
      <c r="B40" s="161" t="s">
        <v>180</v>
      </c>
      <c r="C40" s="123" t="s">
        <v>182</v>
      </c>
      <c r="D40" s="73">
        <v>20</v>
      </c>
      <c r="E40" s="248">
        <v>0</v>
      </c>
      <c r="F40" s="162"/>
      <c r="G40" s="167"/>
      <c r="H40" s="162"/>
      <c r="I40" s="9"/>
      <c r="J40" s="85"/>
      <c r="K40" s="167"/>
      <c r="L40" s="162"/>
      <c r="M40" s="82"/>
      <c r="N40" s="81"/>
      <c r="O40" s="10"/>
      <c r="P40" s="46"/>
      <c r="Q40" s="7"/>
      <c r="R40" s="7"/>
      <c r="S40" s="47"/>
      <c r="T40" s="105">
        <f t="shared" si="2"/>
        <v>0</v>
      </c>
      <c r="U40" s="83">
        <v>51</v>
      </c>
    </row>
    <row r="41" spans="1:21" ht="18" customHeight="1">
      <c r="A41" s="7">
        <v>37</v>
      </c>
      <c r="B41" s="161" t="s">
        <v>85</v>
      </c>
      <c r="C41" s="123" t="s">
        <v>183</v>
      </c>
      <c r="D41" s="73">
        <v>21</v>
      </c>
      <c r="E41" s="167">
        <v>0</v>
      </c>
      <c r="F41" s="162"/>
      <c r="G41" s="167"/>
      <c r="H41" s="162"/>
      <c r="I41" s="9"/>
      <c r="J41" s="85"/>
      <c r="K41" s="167"/>
      <c r="L41" s="162"/>
      <c r="M41" s="82"/>
      <c r="N41" s="81"/>
      <c r="O41" s="10"/>
      <c r="P41" s="46"/>
      <c r="Q41" s="7"/>
      <c r="R41" s="7"/>
      <c r="S41" s="47"/>
      <c r="T41" s="105">
        <f t="shared" si="2"/>
        <v>0</v>
      </c>
      <c r="U41" s="83">
        <v>51</v>
      </c>
    </row>
    <row r="42" spans="1:21" ht="18" customHeight="1">
      <c r="A42" s="7">
        <v>38</v>
      </c>
      <c r="B42" s="161" t="s">
        <v>86</v>
      </c>
      <c r="C42" s="123" t="s">
        <v>183</v>
      </c>
      <c r="D42" s="73">
        <v>22</v>
      </c>
      <c r="E42" s="167">
        <v>0</v>
      </c>
      <c r="F42" s="162"/>
      <c r="G42" s="167"/>
      <c r="H42" s="162"/>
      <c r="I42" s="9"/>
      <c r="J42" s="85"/>
      <c r="K42" s="167"/>
      <c r="L42" s="162"/>
      <c r="M42" s="82"/>
      <c r="N42" s="81"/>
      <c r="O42" s="10"/>
      <c r="P42" s="46"/>
      <c r="Q42" s="7"/>
      <c r="R42" s="7"/>
      <c r="S42" s="47"/>
      <c r="T42" s="105">
        <f t="shared" si="2"/>
        <v>0</v>
      </c>
      <c r="U42" s="83">
        <v>51</v>
      </c>
    </row>
    <row r="43" spans="1:21" ht="18" customHeight="1">
      <c r="A43" s="7">
        <v>39</v>
      </c>
      <c r="B43" s="161" t="s">
        <v>137</v>
      </c>
      <c r="C43" s="123" t="s">
        <v>182</v>
      </c>
      <c r="D43" s="73">
        <v>23</v>
      </c>
      <c r="E43" s="167">
        <v>0</v>
      </c>
      <c r="F43" s="162"/>
      <c r="G43" s="167"/>
      <c r="H43" s="162"/>
      <c r="I43" s="9"/>
      <c r="J43" s="85"/>
      <c r="K43" s="167"/>
      <c r="L43" s="162"/>
      <c r="M43" s="82"/>
      <c r="N43" s="81"/>
      <c r="O43" s="10"/>
      <c r="P43" s="46"/>
      <c r="Q43" s="7"/>
      <c r="R43" s="7"/>
      <c r="S43" s="47"/>
      <c r="T43" s="105">
        <f t="shared" si="2"/>
        <v>0</v>
      </c>
      <c r="U43" s="83">
        <v>51</v>
      </c>
    </row>
    <row r="44" spans="1:21" ht="18" customHeight="1">
      <c r="A44" s="7">
        <v>40</v>
      </c>
      <c r="B44" s="161" t="s">
        <v>37</v>
      </c>
      <c r="C44" s="123" t="s">
        <v>38</v>
      </c>
      <c r="D44" s="73">
        <v>24</v>
      </c>
      <c r="E44" s="167">
        <v>0</v>
      </c>
      <c r="F44" s="162"/>
      <c r="G44" s="167"/>
      <c r="H44" s="162"/>
      <c r="I44" s="9"/>
      <c r="J44" s="85"/>
      <c r="K44" s="167"/>
      <c r="L44" s="162"/>
      <c r="M44" s="82"/>
      <c r="N44" s="81"/>
      <c r="O44" s="10"/>
      <c r="P44" s="46"/>
      <c r="Q44" s="7"/>
      <c r="R44" s="7"/>
      <c r="S44" s="47"/>
      <c r="T44" s="105">
        <f t="shared" si="2"/>
        <v>0</v>
      </c>
      <c r="U44" s="83">
        <v>51</v>
      </c>
    </row>
    <row r="45" spans="1:21" ht="18" customHeight="1">
      <c r="A45" s="7">
        <v>41</v>
      </c>
      <c r="B45" s="161" t="s">
        <v>181</v>
      </c>
      <c r="C45" s="123" t="s">
        <v>182</v>
      </c>
      <c r="D45" s="73">
        <v>25</v>
      </c>
      <c r="E45" s="167">
        <v>0</v>
      </c>
      <c r="F45" s="162"/>
      <c r="G45" s="167"/>
      <c r="H45" s="162"/>
      <c r="I45" s="9"/>
      <c r="J45" s="85"/>
      <c r="K45" s="167"/>
      <c r="L45" s="162"/>
      <c r="M45" s="82"/>
      <c r="N45" s="81"/>
      <c r="O45" s="10"/>
      <c r="P45" s="46"/>
      <c r="Q45" s="7"/>
      <c r="R45" s="7"/>
      <c r="S45" s="47"/>
      <c r="T45" s="105">
        <f t="shared" si="2"/>
        <v>0</v>
      </c>
      <c r="U45" s="83">
        <v>51</v>
      </c>
    </row>
    <row r="46" spans="1:21" ht="18" customHeight="1">
      <c r="A46" s="7">
        <v>42</v>
      </c>
      <c r="B46" s="161" t="s">
        <v>40</v>
      </c>
      <c r="C46" s="123" t="s">
        <v>38</v>
      </c>
      <c r="D46" s="73">
        <v>26</v>
      </c>
      <c r="E46" s="167">
        <v>0</v>
      </c>
      <c r="F46" s="162"/>
      <c r="G46" s="167"/>
      <c r="H46" s="162"/>
      <c r="I46" s="9"/>
      <c r="J46" s="85"/>
      <c r="K46" s="167"/>
      <c r="L46" s="162"/>
      <c r="M46" s="82"/>
      <c r="N46" s="81"/>
      <c r="O46" s="10"/>
      <c r="P46" s="46"/>
      <c r="Q46" s="7"/>
      <c r="R46" s="7"/>
      <c r="S46" s="47"/>
      <c r="T46" s="105">
        <f t="shared" si="2"/>
        <v>0</v>
      </c>
      <c r="U46" s="83">
        <v>51</v>
      </c>
    </row>
    <row r="47" spans="1:21" ht="18" customHeight="1">
      <c r="A47" s="7">
        <v>43</v>
      </c>
      <c r="B47" s="123" t="s">
        <v>188</v>
      </c>
      <c r="C47" s="123" t="s">
        <v>186</v>
      </c>
      <c r="D47" s="73">
        <v>16</v>
      </c>
      <c r="E47" s="167">
        <v>0</v>
      </c>
      <c r="F47" s="162"/>
      <c r="G47" s="167"/>
      <c r="H47" s="162"/>
      <c r="I47" s="9"/>
      <c r="J47" s="85"/>
      <c r="K47" s="167"/>
      <c r="L47" s="162"/>
      <c r="M47" s="82"/>
      <c r="N47" s="81"/>
      <c r="O47" s="10"/>
      <c r="P47" s="46"/>
      <c r="Q47" s="7"/>
      <c r="R47" s="7"/>
      <c r="S47" s="47"/>
      <c r="T47" s="105">
        <f t="shared" si="2"/>
        <v>0</v>
      </c>
      <c r="U47" s="83">
        <v>51</v>
      </c>
    </row>
    <row r="48" spans="1:21" ht="18" customHeight="1">
      <c r="A48" s="7">
        <v>44</v>
      </c>
      <c r="B48" s="123" t="s">
        <v>189</v>
      </c>
      <c r="C48" s="123" t="s">
        <v>63</v>
      </c>
      <c r="D48" s="73">
        <v>17</v>
      </c>
      <c r="E48" s="167">
        <v>0</v>
      </c>
      <c r="F48" s="162"/>
      <c r="G48" s="167"/>
      <c r="H48" s="162"/>
      <c r="I48" s="9"/>
      <c r="J48" s="85"/>
      <c r="K48" s="167"/>
      <c r="L48" s="162"/>
      <c r="M48" s="82"/>
      <c r="N48" s="81"/>
      <c r="O48" s="10"/>
      <c r="P48" s="46"/>
      <c r="Q48" s="7"/>
      <c r="R48" s="7"/>
      <c r="S48" s="47"/>
      <c r="T48" s="105">
        <f t="shared" si="2"/>
        <v>0</v>
      </c>
      <c r="U48" s="83">
        <v>51</v>
      </c>
    </row>
    <row r="49" spans="1:21" ht="18" customHeight="1" thickBot="1">
      <c r="A49" s="53">
        <v>45</v>
      </c>
      <c r="B49" s="313" t="s">
        <v>190</v>
      </c>
      <c r="C49" s="313" t="s">
        <v>64</v>
      </c>
      <c r="D49" s="87">
        <v>19</v>
      </c>
      <c r="E49" s="168">
        <v>0</v>
      </c>
      <c r="F49" s="170"/>
      <c r="G49" s="168"/>
      <c r="H49" s="170"/>
      <c r="I49" s="227"/>
      <c r="J49" s="215"/>
      <c r="K49" s="168"/>
      <c r="L49" s="170"/>
      <c r="M49" s="90"/>
      <c r="N49" s="88"/>
      <c r="O49" s="89"/>
      <c r="P49" s="52"/>
      <c r="Q49" s="53"/>
      <c r="R49" s="53"/>
      <c r="S49" s="54"/>
      <c r="T49" s="119">
        <f t="shared" si="2"/>
        <v>0</v>
      </c>
      <c r="U49" s="91">
        <v>51</v>
      </c>
    </row>
    <row r="50" spans="1:19" ht="18" customHeight="1">
      <c r="A50" s="359" t="s">
        <v>191</v>
      </c>
      <c r="B50" s="359"/>
      <c r="C50" s="360"/>
      <c r="D50" s="361">
        <v>45</v>
      </c>
      <c r="E50" s="361"/>
      <c r="F50" s="346">
        <v>30</v>
      </c>
      <c r="G50" s="346"/>
      <c r="H50" s="346">
        <v>9</v>
      </c>
      <c r="I50" s="346"/>
      <c r="J50" s="346">
        <v>5</v>
      </c>
      <c r="K50" s="346"/>
      <c r="L50" s="346">
        <v>1</v>
      </c>
      <c r="M50" s="346"/>
      <c r="N50" s="346">
        <v>3</v>
      </c>
      <c r="O50" s="346"/>
      <c r="P50" s="32"/>
      <c r="Q50" s="32"/>
      <c r="R50" s="30"/>
      <c r="S50" s="30"/>
    </row>
    <row r="51" spans="1:19" ht="18" customHeight="1">
      <c r="A51" s="355" t="s">
        <v>139</v>
      </c>
      <c r="B51" s="355"/>
      <c r="C51" s="356"/>
      <c r="D51" s="357">
        <v>51</v>
      </c>
      <c r="E51" s="357"/>
      <c r="F51" s="358">
        <v>29</v>
      </c>
      <c r="G51" s="358"/>
      <c r="H51" s="358">
        <v>10</v>
      </c>
      <c r="I51" s="358"/>
      <c r="J51" s="358">
        <v>5</v>
      </c>
      <c r="K51" s="358"/>
      <c r="L51" s="358">
        <v>0</v>
      </c>
      <c r="M51" s="358"/>
      <c r="N51" s="358">
        <v>0</v>
      </c>
      <c r="O51" s="358"/>
      <c r="P51" s="32"/>
      <c r="Q51" s="32"/>
      <c r="R51" s="30"/>
      <c r="S51" s="30"/>
    </row>
    <row r="52" spans="1:19" ht="18" customHeight="1" thickBot="1">
      <c r="A52" s="355" t="s">
        <v>15</v>
      </c>
      <c r="B52" s="355"/>
      <c r="C52" s="356"/>
      <c r="D52" s="362">
        <f>D50-D51</f>
        <v>-6</v>
      </c>
      <c r="E52" s="362"/>
      <c r="F52" s="362">
        <f>F50-F51</f>
        <v>1</v>
      </c>
      <c r="G52" s="362"/>
      <c r="H52" s="362">
        <f>H50-H51</f>
        <v>-1</v>
      </c>
      <c r="I52" s="362"/>
      <c r="J52" s="362">
        <f>J50-J51</f>
        <v>0</v>
      </c>
      <c r="K52" s="362"/>
      <c r="L52" s="362">
        <f>L50-L51</f>
        <v>1</v>
      </c>
      <c r="M52" s="362"/>
      <c r="N52" s="362">
        <f>N50-N51</f>
        <v>3</v>
      </c>
      <c r="O52" s="362"/>
      <c r="P52" s="32"/>
      <c r="Q52" s="32"/>
      <c r="R52" s="30"/>
      <c r="S52" s="30"/>
    </row>
    <row r="53" spans="16:19" ht="20.25" customHeight="1">
      <c r="P53" s="32"/>
      <c r="Q53" s="32"/>
      <c r="R53" s="30"/>
      <c r="S53" s="30"/>
    </row>
    <row r="54" spans="16:19" ht="20.25" customHeight="1">
      <c r="P54" s="32"/>
      <c r="Q54" s="32"/>
      <c r="R54" s="30"/>
      <c r="S54" s="30"/>
    </row>
    <row r="55" spans="16:19" ht="20.25" customHeight="1">
      <c r="P55" s="32"/>
      <c r="Q55" s="32"/>
      <c r="R55" s="30"/>
      <c r="S55" s="30"/>
    </row>
    <row r="56" spans="16:19" ht="20.25" customHeight="1">
      <c r="P56" s="32"/>
      <c r="Q56" s="32"/>
      <c r="R56" s="30"/>
      <c r="S56" s="30"/>
    </row>
    <row r="57" spans="16:19" ht="20.25" customHeight="1">
      <c r="P57" s="32"/>
      <c r="Q57" s="32"/>
      <c r="R57" s="30"/>
      <c r="S57" s="30"/>
    </row>
    <row r="58" spans="16:19" ht="20.25" customHeight="1">
      <c r="P58" s="32"/>
      <c r="Q58" s="32"/>
      <c r="R58" s="30"/>
      <c r="S58" s="30"/>
    </row>
    <row r="59" spans="16:19" ht="20.25" customHeight="1">
      <c r="P59" s="32"/>
      <c r="Q59" s="32"/>
      <c r="R59" s="30"/>
      <c r="S59" s="30"/>
    </row>
    <row r="60" spans="16:19" ht="20.25" customHeight="1">
      <c r="P60" s="32"/>
      <c r="Q60" s="32"/>
      <c r="R60" s="30"/>
      <c r="S60" s="30"/>
    </row>
    <row r="61" spans="16:19" ht="20.25" customHeight="1">
      <c r="P61" s="32"/>
      <c r="Q61" s="32"/>
      <c r="R61" s="30"/>
      <c r="S61" s="30"/>
    </row>
    <row r="62" spans="16:19" ht="20.25" customHeight="1">
      <c r="P62" s="32"/>
      <c r="Q62" s="32"/>
      <c r="R62" s="30"/>
      <c r="S62" s="30"/>
    </row>
    <row r="63" spans="16:19" ht="20.25" customHeight="1">
      <c r="P63" s="32"/>
      <c r="Q63" s="32"/>
      <c r="R63" s="30"/>
      <c r="S63" s="30"/>
    </row>
    <row r="64" spans="16:19" ht="20.25" customHeight="1">
      <c r="P64" s="32"/>
      <c r="Q64" s="32"/>
      <c r="R64" s="30"/>
      <c r="S64" s="30"/>
    </row>
    <row r="65" spans="16:19" ht="20.25" customHeight="1">
      <c r="P65" s="32"/>
      <c r="Q65" s="32"/>
      <c r="R65" s="30"/>
      <c r="S65" s="30"/>
    </row>
    <row r="66" spans="16:19" ht="20.25" customHeight="1">
      <c r="P66" s="32"/>
      <c r="Q66" s="32"/>
      <c r="R66" s="30"/>
      <c r="S66" s="30"/>
    </row>
    <row r="67" spans="16:19" ht="20.25" customHeight="1">
      <c r="P67" s="32"/>
      <c r="Q67" s="32"/>
      <c r="R67" s="30"/>
      <c r="S67" s="30"/>
    </row>
  </sheetData>
  <sheetProtection/>
  <mergeCells count="33">
    <mergeCell ref="L51:M51"/>
    <mergeCell ref="N51:O51"/>
    <mergeCell ref="A52:C52"/>
    <mergeCell ref="D52:E52"/>
    <mergeCell ref="F52:G52"/>
    <mergeCell ref="H52:I52"/>
    <mergeCell ref="J52:K52"/>
    <mergeCell ref="L52:M52"/>
    <mergeCell ref="N52:O52"/>
    <mergeCell ref="U3:U4"/>
    <mergeCell ref="A51:C51"/>
    <mergeCell ref="D51:E51"/>
    <mergeCell ref="F51:G51"/>
    <mergeCell ref="H51:I51"/>
    <mergeCell ref="A50:C50"/>
    <mergeCell ref="D50:E50"/>
    <mergeCell ref="F50:G50"/>
    <mergeCell ref="H50:I50"/>
    <mergeCell ref="J51:K51"/>
    <mergeCell ref="J50:K50"/>
    <mergeCell ref="L50:M50"/>
    <mergeCell ref="N50:O50"/>
    <mergeCell ref="T3:T4"/>
    <mergeCell ref="N3:O3"/>
    <mergeCell ref="P2:S2"/>
    <mergeCell ref="J3:K3"/>
    <mergeCell ref="L3:M3"/>
    <mergeCell ref="A3:A4"/>
    <mergeCell ref="B3:B4"/>
    <mergeCell ref="C3:C4"/>
    <mergeCell ref="D3:E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7" r:id="rId1"/>
  <rowBreaks count="1" manualBreakCount="1">
    <brk id="5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20.00390625" style="2" customWidth="1"/>
    <col min="2" max="2" width="26.28125" style="2" customWidth="1"/>
    <col min="3" max="3" width="22.00390625" style="2" customWidth="1"/>
    <col min="4" max="4" width="10.7109375" style="1" customWidth="1"/>
    <col min="5" max="16384" width="9.140625" style="2" customWidth="1"/>
  </cols>
  <sheetData>
    <row r="1" spans="1:12" ht="38.25" customHeight="1">
      <c r="A1" s="455" t="s">
        <v>314</v>
      </c>
      <c r="B1" s="455"/>
      <c r="C1" s="455"/>
      <c r="D1" s="455"/>
      <c r="E1" s="455"/>
      <c r="F1" s="1"/>
      <c r="G1" s="1"/>
      <c r="H1" s="1"/>
      <c r="I1" s="1"/>
      <c r="J1" s="1"/>
      <c r="K1" s="1"/>
      <c r="L1" s="1"/>
    </row>
    <row r="3" spans="1:4" ht="12.75">
      <c r="A3" s="450" t="s">
        <v>116</v>
      </c>
      <c r="B3" s="450" t="s">
        <v>3</v>
      </c>
      <c r="C3" s="450" t="s">
        <v>4</v>
      </c>
      <c r="D3" s="456" t="s">
        <v>117</v>
      </c>
    </row>
    <row r="4" spans="1:4" ht="12.75">
      <c r="A4" s="337"/>
      <c r="B4" s="337"/>
      <c r="C4" s="337"/>
      <c r="D4" s="457"/>
    </row>
    <row r="5" spans="1:4" ht="21" customHeight="1">
      <c r="A5" s="152" t="s">
        <v>29</v>
      </c>
      <c r="B5" s="26" t="s">
        <v>293</v>
      </c>
      <c r="C5" s="26"/>
      <c r="D5" s="3"/>
    </row>
    <row r="6" spans="1:4" ht="21" customHeight="1">
      <c r="A6" s="153" t="s">
        <v>25</v>
      </c>
      <c r="B6" s="117" t="s">
        <v>45</v>
      </c>
      <c r="C6" s="6" t="s">
        <v>292</v>
      </c>
      <c r="D6" s="3">
        <v>107</v>
      </c>
    </row>
    <row r="7" spans="1:4" ht="21" customHeight="1">
      <c r="A7" s="152" t="s">
        <v>26</v>
      </c>
      <c r="B7" s="117" t="s">
        <v>158</v>
      </c>
      <c r="C7" s="6" t="s">
        <v>89</v>
      </c>
      <c r="D7" s="3">
        <v>100</v>
      </c>
    </row>
    <row r="8" spans="1:4" ht="21" customHeight="1">
      <c r="A8" s="152" t="s">
        <v>27</v>
      </c>
      <c r="B8" s="265" t="s">
        <v>57</v>
      </c>
      <c r="C8" s="312" t="s">
        <v>60</v>
      </c>
      <c r="D8" s="3">
        <v>97</v>
      </c>
    </row>
    <row r="9" spans="1:4" ht="21" customHeight="1">
      <c r="A9" s="152" t="s">
        <v>111</v>
      </c>
      <c r="B9" s="265" t="s">
        <v>150</v>
      </c>
      <c r="C9" s="312" t="s">
        <v>106</v>
      </c>
      <c r="D9" s="3">
        <v>39</v>
      </c>
    </row>
    <row r="10" spans="1:4" ht="21" customHeight="1">
      <c r="A10" s="152" t="s">
        <v>19</v>
      </c>
      <c r="B10" s="117" t="s">
        <v>315</v>
      </c>
      <c r="C10" s="6" t="s">
        <v>63</v>
      </c>
      <c r="D10" s="3">
        <v>103</v>
      </c>
    </row>
    <row r="11" spans="1:4" ht="21" customHeight="1">
      <c r="A11" s="152" t="s">
        <v>28</v>
      </c>
      <c r="B11" s="117" t="s">
        <v>291</v>
      </c>
      <c r="C11" s="6" t="s">
        <v>62</v>
      </c>
      <c r="D11" s="3">
        <v>204</v>
      </c>
    </row>
    <row r="12" spans="1:4" ht="21" customHeight="1">
      <c r="A12" s="152" t="s">
        <v>30</v>
      </c>
      <c r="B12" s="210" t="s">
        <v>74</v>
      </c>
      <c r="C12" s="319" t="s">
        <v>89</v>
      </c>
      <c r="D12" s="3">
        <v>32</v>
      </c>
    </row>
    <row r="13" spans="1:4" ht="21" customHeight="1">
      <c r="A13" s="155" t="s">
        <v>290</v>
      </c>
      <c r="B13" s="156" t="s">
        <v>274</v>
      </c>
      <c r="C13" s="5" t="s">
        <v>62</v>
      </c>
      <c r="D13" s="3">
        <v>106</v>
      </c>
    </row>
    <row r="14" spans="1:4" ht="21" customHeight="1">
      <c r="A14" s="155" t="s">
        <v>289</v>
      </c>
      <c r="B14" s="265" t="s">
        <v>161</v>
      </c>
      <c r="C14" s="312" t="s">
        <v>38</v>
      </c>
      <c r="D14" s="3">
        <v>90</v>
      </c>
    </row>
    <row r="15" spans="1:4" ht="21" customHeight="1">
      <c r="A15" s="310"/>
      <c r="B15" s="318"/>
      <c r="C15" s="243"/>
      <c r="D15" s="311"/>
    </row>
    <row r="16" spans="1:2" ht="21" customHeight="1">
      <c r="A16" s="155" t="s">
        <v>126</v>
      </c>
      <c r="B16" s="161" t="s">
        <v>313</v>
      </c>
    </row>
    <row r="17" spans="1:2" ht="21" customHeight="1">
      <c r="A17" s="155" t="s">
        <v>127</v>
      </c>
      <c r="B17" s="161" t="s">
        <v>175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P5" sqref="P5"/>
    </sheetView>
  </sheetViews>
  <sheetFormatPr defaultColWidth="9.140625" defaultRowHeight="21" customHeight="1"/>
  <cols>
    <col min="1" max="1" width="9.140625" style="244" customWidth="1"/>
    <col min="2" max="2" width="25.57421875" style="57" customWidth="1"/>
    <col min="3" max="12" width="10.00390625" style="1" customWidth="1"/>
    <col min="13" max="13" width="8.57421875" style="1" customWidth="1"/>
    <col min="14" max="14" width="12.7109375" style="1" customWidth="1"/>
    <col min="15" max="16384" width="9.140625" style="2" customWidth="1"/>
  </cols>
  <sheetData>
    <row r="1" spans="1:13" ht="26.25" customHeight="1">
      <c r="A1" s="447" t="s">
        <v>307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28.5" customHeight="1">
      <c r="A2" s="3" t="s">
        <v>177</v>
      </c>
      <c r="B2" s="150" t="s">
        <v>24</v>
      </c>
      <c r="C2" s="154" t="s">
        <v>119</v>
      </c>
      <c r="D2" s="4" t="s">
        <v>118</v>
      </c>
      <c r="E2" s="4" t="s">
        <v>120</v>
      </c>
      <c r="F2" s="4" t="s">
        <v>312</v>
      </c>
      <c r="G2" s="4" t="s">
        <v>121</v>
      </c>
      <c r="H2" s="4" t="s">
        <v>122</v>
      </c>
      <c r="I2" s="4" t="s">
        <v>29</v>
      </c>
      <c r="J2" s="4" t="s">
        <v>123</v>
      </c>
      <c r="K2" s="4" t="s">
        <v>310</v>
      </c>
      <c r="L2" s="4" t="s">
        <v>311</v>
      </c>
      <c r="M2" s="3" t="s">
        <v>108</v>
      </c>
    </row>
    <row r="3" spans="1:13" ht="18" customHeight="1">
      <c r="A3" s="246">
        <v>1</v>
      </c>
      <c r="B3" s="151" t="s">
        <v>112</v>
      </c>
      <c r="C3" s="5">
        <v>0</v>
      </c>
      <c r="D3" s="5">
        <v>0</v>
      </c>
      <c r="E3" s="5">
        <v>0</v>
      </c>
      <c r="F3" s="5">
        <v>61</v>
      </c>
      <c r="G3" s="5">
        <v>238</v>
      </c>
      <c r="H3" s="5">
        <v>327</v>
      </c>
      <c r="I3" s="5">
        <v>0</v>
      </c>
      <c r="J3" s="5">
        <v>0</v>
      </c>
      <c r="K3" s="5">
        <v>106</v>
      </c>
      <c r="L3" s="5">
        <v>0</v>
      </c>
      <c r="M3" s="3">
        <f aca="true" t="shared" si="0" ref="M3:M26">L3+K3+J3+I3+H3+G3+F3+E3+D3+C3</f>
        <v>732</v>
      </c>
    </row>
    <row r="4" spans="1:13" ht="18" customHeight="1">
      <c r="A4" s="246">
        <v>2</v>
      </c>
      <c r="B4" s="117" t="s">
        <v>78</v>
      </c>
      <c r="C4" s="5">
        <v>245</v>
      </c>
      <c r="D4" s="5">
        <v>100</v>
      </c>
      <c r="E4" s="5">
        <v>101</v>
      </c>
      <c r="F4" s="5">
        <v>0</v>
      </c>
      <c r="G4" s="5">
        <v>141</v>
      </c>
      <c r="H4" s="5">
        <v>75</v>
      </c>
      <c r="I4" s="5">
        <v>0</v>
      </c>
      <c r="J4" s="5">
        <v>0</v>
      </c>
      <c r="K4" s="5">
        <v>68</v>
      </c>
      <c r="L4" s="5">
        <v>0</v>
      </c>
      <c r="M4" s="3">
        <f>L4+K4+J4+I4+H4+G4+F4+E4+D4+C4</f>
        <v>730</v>
      </c>
    </row>
    <row r="5" spans="1:13" ht="18" customHeight="1">
      <c r="A5" s="246">
        <v>3</v>
      </c>
      <c r="B5" s="108" t="s">
        <v>79</v>
      </c>
      <c r="C5" s="5">
        <v>48</v>
      </c>
      <c r="D5" s="5">
        <v>182</v>
      </c>
      <c r="E5" s="5">
        <v>167</v>
      </c>
      <c r="F5" s="5">
        <v>0</v>
      </c>
      <c r="G5" s="5">
        <v>90</v>
      </c>
      <c r="H5" s="5">
        <v>20</v>
      </c>
      <c r="I5" s="5">
        <v>0</v>
      </c>
      <c r="J5" s="5">
        <v>54</v>
      </c>
      <c r="K5" s="5">
        <v>84</v>
      </c>
      <c r="L5" s="5">
        <v>0</v>
      </c>
      <c r="M5" s="3">
        <f>L5+K5+J5+I5+H5+G5+F5+E5+D5+C5</f>
        <v>645</v>
      </c>
    </row>
    <row r="6" spans="1:13" ht="18" customHeight="1">
      <c r="A6" s="246">
        <v>4</v>
      </c>
      <c r="B6" s="108" t="s">
        <v>95</v>
      </c>
      <c r="C6" s="5">
        <v>155</v>
      </c>
      <c r="D6" s="5">
        <v>0</v>
      </c>
      <c r="E6" s="5">
        <v>5</v>
      </c>
      <c r="F6" s="5">
        <v>0</v>
      </c>
      <c r="G6" s="5">
        <v>120</v>
      </c>
      <c r="H6" s="5">
        <v>165</v>
      </c>
      <c r="I6" s="5">
        <v>0</v>
      </c>
      <c r="J6" s="5">
        <v>0</v>
      </c>
      <c r="K6" s="5">
        <v>48</v>
      </c>
      <c r="L6" s="5">
        <v>0</v>
      </c>
      <c r="M6" s="3">
        <f>L6+K6+J6+I6+H6+G6+F6+E6+D6+C6</f>
        <v>493</v>
      </c>
    </row>
    <row r="7" spans="1:13" ht="18" customHeight="1">
      <c r="A7" s="246">
        <v>5</v>
      </c>
      <c r="B7" s="151" t="s">
        <v>113</v>
      </c>
      <c r="C7" s="5">
        <v>56</v>
      </c>
      <c r="D7" s="5">
        <v>72</v>
      </c>
      <c r="E7" s="5">
        <v>127</v>
      </c>
      <c r="F7" s="5">
        <v>28</v>
      </c>
      <c r="G7" s="5">
        <v>38</v>
      </c>
      <c r="H7" s="5">
        <v>108</v>
      </c>
      <c r="I7" s="5">
        <v>0</v>
      </c>
      <c r="J7" s="5">
        <v>14</v>
      </c>
      <c r="K7" s="5">
        <v>42</v>
      </c>
      <c r="L7" s="5">
        <v>0</v>
      </c>
      <c r="M7" s="3">
        <f>L7+K7+J7+I7+H7+G7+F7+E7+D7+C7</f>
        <v>485</v>
      </c>
    </row>
    <row r="8" spans="1:13" ht="18" customHeight="1">
      <c r="A8" s="246">
        <v>6</v>
      </c>
      <c r="B8" s="108" t="s">
        <v>80</v>
      </c>
      <c r="C8" s="5">
        <v>38</v>
      </c>
      <c r="D8" s="5">
        <v>0</v>
      </c>
      <c r="E8" s="5">
        <v>0</v>
      </c>
      <c r="F8" s="5">
        <v>71</v>
      </c>
      <c r="G8" s="5">
        <v>0</v>
      </c>
      <c r="H8" s="5">
        <v>83</v>
      </c>
      <c r="I8" s="5">
        <v>0</v>
      </c>
      <c r="J8" s="5">
        <v>0</v>
      </c>
      <c r="K8" s="5">
        <v>0</v>
      </c>
      <c r="L8" s="5">
        <v>0</v>
      </c>
      <c r="M8" s="3">
        <f>L8+K8+J8+I8+H8+G8+F8+E8+D8+C8</f>
        <v>192</v>
      </c>
    </row>
    <row r="9" spans="1:13" ht="18" customHeight="1">
      <c r="A9" s="246">
        <v>7</v>
      </c>
      <c r="B9" s="117" t="s">
        <v>94</v>
      </c>
      <c r="C9" s="5">
        <v>15</v>
      </c>
      <c r="D9" s="5">
        <v>0</v>
      </c>
      <c r="E9" s="5">
        <v>0</v>
      </c>
      <c r="F9" s="5">
        <v>0</v>
      </c>
      <c r="G9" s="5">
        <v>23</v>
      </c>
      <c r="H9" s="5">
        <v>7</v>
      </c>
      <c r="I9" s="5">
        <v>0</v>
      </c>
      <c r="J9" s="5">
        <v>10</v>
      </c>
      <c r="K9" s="5">
        <v>0</v>
      </c>
      <c r="L9" s="5">
        <v>89</v>
      </c>
      <c r="M9" s="3">
        <f t="shared" si="0"/>
        <v>144</v>
      </c>
    </row>
    <row r="10" spans="1:13" ht="18" customHeight="1">
      <c r="A10" s="246">
        <v>8</v>
      </c>
      <c r="B10" s="108" t="s">
        <v>96</v>
      </c>
      <c r="C10" s="5">
        <v>28</v>
      </c>
      <c r="D10" s="5">
        <v>0</v>
      </c>
      <c r="E10" s="5">
        <v>0</v>
      </c>
      <c r="F10" s="5">
        <v>33</v>
      </c>
      <c r="G10" s="5">
        <v>0</v>
      </c>
      <c r="H10" s="5">
        <v>37</v>
      </c>
      <c r="I10" s="5">
        <v>0</v>
      </c>
      <c r="J10" s="5">
        <v>32</v>
      </c>
      <c r="K10" s="5">
        <v>0</v>
      </c>
      <c r="L10" s="5">
        <v>0</v>
      </c>
      <c r="M10" s="3">
        <f t="shared" si="0"/>
        <v>130</v>
      </c>
    </row>
    <row r="11" spans="1:13" ht="18" customHeight="1">
      <c r="A11" s="246">
        <v>9</v>
      </c>
      <c r="B11" s="108" t="s">
        <v>98</v>
      </c>
      <c r="C11" s="5">
        <v>20</v>
      </c>
      <c r="D11" s="5">
        <v>0</v>
      </c>
      <c r="E11" s="5">
        <v>54</v>
      </c>
      <c r="F11" s="5">
        <v>0</v>
      </c>
      <c r="G11" s="5">
        <v>47</v>
      </c>
      <c r="H11" s="5">
        <v>0</v>
      </c>
      <c r="I11" s="5">
        <v>0</v>
      </c>
      <c r="J11" s="5">
        <v>0</v>
      </c>
      <c r="K11" s="5">
        <v>8</v>
      </c>
      <c r="L11" s="5">
        <v>0</v>
      </c>
      <c r="M11" s="3">
        <f t="shared" si="0"/>
        <v>129</v>
      </c>
    </row>
    <row r="12" spans="1:13" ht="18" customHeight="1">
      <c r="A12" s="246">
        <v>10</v>
      </c>
      <c r="B12" s="117" t="s">
        <v>38</v>
      </c>
      <c r="C12" s="5">
        <v>0</v>
      </c>
      <c r="D12" s="5">
        <v>0</v>
      </c>
      <c r="E12" s="5">
        <v>0</v>
      </c>
      <c r="F12" s="5">
        <v>0</v>
      </c>
      <c r="G12" s="5">
        <v>7</v>
      </c>
      <c r="H12" s="5">
        <v>14</v>
      </c>
      <c r="I12" s="5">
        <v>0</v>
      </c>
      <c r="J12" s="5">
        <v>0</v>
      </c>
      <c r="K12" s="5">
        <v>0</v>
      </c>
      <c r="L12" s="5">
        <v>90</v>
      </c>
      <c r="M12" s="3">
        <f t="shared" si="0"/>
        <v>111</v>
      </c>
    </row>
    <row r="13" spans="1:13" ht="18" customHeight="1">
      <c r="A13" s="246">
        <v>11</v>
      </c>
      <c r="B13" s="108" t="s">
        <v>81</v>
      </c>
      <c r="C13" s="5">
        <v>23</v>
      </c>
      <c r="D13" s="5">
        <v>0</v>
      </c>
      <c r="E13" s="5">
        <v>0</v>
      </c>
      <c r="F13" s="5">
        <v>19</v>
      </c>
      <c r="G13" s="5">
        <v>0</v>
      </c>
      <c r="H13" s="5">
        <v>26</v>
      </c>
      <c r="I13" s="5">
        <v>0</v>
      </c>
      <c r="J13" s="5">
        <v>20</v>
      </c>
      <c r="K13" s="5">
        <v>0</v>
      </c>
      <c r="L13" s="5">
        <v>0</v>
      </c>
      <c r="M13" s="3">
        <f t="shared" si="0"/>
        <v>88</v>
      </c>
    </row>
    <row r="14" spans="1:13" ht="18" customHeight="1">
      <c r="A14" s="246">
        <v>12</v>
      </c>
      <c r="B14" s="117" t="s">
        <v>288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67</v>
      </c>
      <c r="M14" s="3">
        <f t="shared" si="0"/>
        <v>67</v>
      </c>
    </row>
    <row r="15" spans="1:13" ht="18" customHeight="1">
      <c r="A15" s="246">
        <v>13</v>
      </c>
      <c r="B15" s="151" t="s">
        <v>115</v>
      </c>
      <c r="C15" s="5">
        <v>0</v>
      </c>
      <c r="D15" s="5">
        <v>0</v>
      </c>
      <c r="E15" s="5">
        <v>0</v>
      </c>
      <c r="F15" s="5">
        <v>5</v>
      </c>
      <c r="G15" s="5">
        <v>0</v>
      </c>
      <c r="H15" s="5">
        <v>44</v>
      </c>
      <c r="I15" s="5">
        <v>0</v>
      </c>
      <c r="J15" s="5">
        <v>0</v>
      </c>
      <c r="K15" s="5">
        <v>0</v>
      </c>
      <c r="L15" s="5">
        <v>0</v>
      </c>
      <c r="M15" s="3">
        <f t="shared" si="0"/>
        <v>49</v>
      </c>
    </row>
    <row r="16" spans="1:13" ht="18" customHeight="1">
      <c r="A16" s="246">
        <v>14</v>
      </c>
      <c r="B16" s="108" t="s">
        <v>100</v>
      </c>
      <c r="C16" s="5">
        <v>23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3">
        <f t="shared" si="0"/>
        <v>23</v>
      </c>
    </row>
    <row r="17" spans="1:13" ht="18" customHeight="1">
      <c r="A17" s="246">
        <v>15</v>
      </c>
      <c r="B17" s="151" t="s">
        <v>114</v>
      </c>
      <c r="C17" s="5">
        <v>0</v>
      </c>
      <c r="D17" s="5">
        <v>0</v>
      </c>
      <c r="E17" s="5">
        <v>0</v>
      </c>
      <c r="F17" s="5">
        <v>21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3">
        <f t="shared" si="0"/>
        <v>21</v>
      </c>
    </row>
    <row r="18" spans="1:13" ht="18" customHeight="1">
      <c r="A18" s="246">
        <v>16</v>
      </c>
      <c r="B18" s="151" t="s">
        <v>109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12</v>
      </c>
      <c r="K18" s="5">
        <v>0</v>
      </c>
      <c r="L18" s="5">
        <v>0</v>
      </c>
      <c r="M18" s="3">
        <f t="shared" si="0"/>
        <v>12</v>
      </c>
    </row>
    <row r="19" spans="1:13" ht="18" customHeight="1">
      <c r="A19" s="246">
        <v>17</v>
      </c>
      <c r="B19" s="151" t="s">
        <v>170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11</v>
      </c>
      <c r="L19" s="5">
        <v>0</v>
      </c>
      <c r="M19" s="3">
        <f t="shared" si="0"/>
        <v>11</v>
      </c>
    </row>
    <row r="20" spans="1:14" s="242" customFormat="1" ht="18" customHeight="1">
      <c r="A20" s="246">
        <v>18</v>
      </c>
      <c r="B20" s="151" t="s">
        <v>155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3">
        <f t="shared" si="0"/>
        <v>5</v>
      </c>
      <c r="N20" s="243"/>
    </row>
    <row r="21" spans="1:14" s="242" customFormat="1" ht="18" customHeight="1">
      <c r="A21" s="246">
        <v>19</v>
      </c>
      <c r="B21" s="151" t="s">
        <v>308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3">
        <f t="shared" si="0"/>
        <v>0</v>
      </c>
      <c r="N21" s="243"/>
    </row>
    <row r="22" spans="1:14" s="242" customFormat="1" ht="18" customHeight="1">
      <c r="A22" s="246">
        <v>19</v>
      </c>
      <c r="B22" s="117" t="s">
        <v>309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3">
        <f t="shared" si="0"/>
        <v>0</v>
      </c>
      <c r="N22" s="243"/>
    </row>
    <row r="23" spans="1:14" s="242" customFormat="1" ht="18" customHeight="1">
      <c r="A23" s="246">
        <v>19</v>
      </c>
      <c r="B23" s="108" t="s">
        <v>101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3">
        <f t="shared" si="0"/>
        <v>0</v>
      </c>
      <c r="N23" s="243"/>
    </row>
    <row r="24" spans="1:14" s="242" customFormat="1" ht="18" customHeight="1">
      <c r="A24" s="246">
        <v>19</v>
      </c>
      <c r="B24" s="151" t="s">
        <v>176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3">
        <f t="shared" si="0"/>
        <v>0</v>
      </c>
      <c r="N24" s="243"/>
    </row>
    <row r="25" spans="1:14" s="242" customFormat="1" ht="18" customHeight="1">
      <c r="A25" s="246">
        <v>19</v>
      </c>
      <c r="B25" s="151" t="s">
        <v>171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3">
        <f t="shared" si="0"/>
        <v>0</v>
      </c>
      <c r="N25" s="243"/>
    </row>
    <row r="26" spans="1:14" s="242" customFormat="1" ht="18" customHeight="1">
      <c r="A26" s="246">
        <v>19</v>
      </c>
      <c r="B26" s="151" t="s">
        <v>124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3">
        <f t="shared" si="0"/>
        <v>0</v>
      </c>
      <c r="N26" s="243"/>
    </row>
    <row r="27" spans="1:14" s="242" customFormat="1" ht="21" customHeight="1">
      <c r="A27" s="245"/>
      <c r="B27" s="111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1"/>
      <c r="N27" s="243"/>
    </row>
    <row r="28" ht="21" customHeight="1">
      <c r="B28" s="2"/>
    </row>
  </sheetData>
  <sheetProtection/>
  <mergeCells count="1">
    <mergeCell ref="A1:M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W40" sqref="W40"/>
    </sheetView>
  </sheetViews>
  <sheetFormatPr defaultColWidth="9.140625" defaultRowHeight="21" customHeight="1"/>
  <cols>
    <col min="1" max="1" width="6.7109375" style="31" customWidth="1"/>
    <col min="2" max="2" width="21.57421875" style="30" customWidth="1"/>
    <col min="3" max="3" width="20.7109375" style="31" customWidth="1"/>
    <col min="4" max="4" width="5.421875" style="32" customWidth="1"/>
    <col min="5" max="5" width="5.421875" style="31" customWidth="1"/>
    <col min="6" max="6" width="5.421875" style="32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32" customWidth="1"/>
    <col min="11" max="13" width="5.421875" style="31" customWidth="1"/>
    <col min="14" max="14" width="5.421875" style="32" customWidth="1"/>
    <col min="15" max="15" width="5.421875" style="31" customWidth="1"/>
    <col min="16" max="19" width="4.7109375" style="31" customWidth="1"/>
    <col min="20" max="20" width="8.7109375" style="32" customWidth="1"/>
    <col min="21" max="16384" width="9.140625" style="30" customWidth="1"/>
  </cols>
  <sheetData>
    <row r="1" ht="21" customHeight="1" thickBot="1">
      <c r="B1" s="32" t="s">
        <v>51</v>
      </c>
    </row>
    <row r="2" spans="15:19" ht="21" customHeight="1" thickBot="1">
      <c r="O2" s="31">
        <v>2</v>
      </c>
      <c r="P2" s="92" t="s">
        <v>1</v>
      </c>
      <c r="Q2" s="93"/>
      <c r="R2" s="93"/>
      <c r="S2" s="94"/>
    </row>
    <row r="3" spans="1:21" ht="21" customHeight="1">
      <c r="A3" s="336" t="s">
        <v>2</v>
      </c>
      <c r="B3" s="336" t="s">
        <v>3</v>
      </c>
      <c r="C3" s="340" t="s">
        <v>4</v>
      </c>
      <c r="D3" s="352" t="s">
        <v>5</v>
      </c>
      <c r="E3" s="340"/>
      <c r="F3" s="352" t="s">
        <v>6</v>
      </c>
      <c r="G3" s="340"/>
      <c r="H3" s="344" t="s">
        <v>7</v>
      </c>
      <c r="I3" s="345"/>
      <c r="J3" s="352" t="s">
        <v>8</v>
      </c>
      <c r="K3" s="340"/>
      <c r="L3" s="381" t="s">
        <v>9</v>
      </c>
      <c r="M3" s="366"/>
      <c r="N3" s="381" t="s">
        <v>17</v>
      </c>
      <c r="O3" s="366"/>
      <c r="P3" s="37" t="s">
        <v>6</v>
      </c>
      <c r="Q3" s="16" t="s">
        <v>7</v>
      </c>
      <c r="R3" s="16" t="s">
        <v>8</v>
      </c>
      <c r="S3" s="16" t="s">
        <v>9</v>
      </c>
      <c r="T3" s="382" t="s">
        <v>11</v>
      </c>
      <c r="U3" s="353" t="s">
        <v>12</v>
      </c>
    </row>
    <row r="4" spans="1:21" ht="21" customHeight="1" thickBot="1">
      <c r="A4" s="384"/>
      <c r="B4" s="384"/>
      <c r="C4" s="341"/>
      <c r="D4" s="171" t="s">
        <v>13</v>
      </c>
      <c r="E4" s="172" t="s">
        <v>14</v>
      </c>
      <c r="F4" s="187" t="s">
        <v>13</v>
      </c>
      <c r="G4" s="66" t="s">
        <v>14</v>
      </c>
      <c r="H4" s="63" t="s">
        <v>13</v>
      </c>
      <c r="I4" s="216" t="s">
        <v>14</v>
      </c>
      <c r="J4" s="187" t="s">
        <v>13</v>
      </c>
      <c r="K4" s="66" t="s">
        <v>14</v>
      </c>
      <c r="L4" s="203" t="s">
        <v>13</v>
      </c>
      <c r="M4" s="66" t="s">
        <v>14</v>
      </c>
      <c r="N4" s="62" t="s">
        <v>13</v>
      </c>
      <c r="O4" s="63" t="s">
        <v>14</v>
      </c>
      <c r="P4" s="37">
        <v>5</v>
      </c>
      <c r="Q4" s="16">
        <v>10</v>
      </c>
      <c r="R4" s="16">
        <v>15</v>
      </c>
      <c r="S4" s="16">
        <v>20</v>
      </c>
      <c r="T4" s="383"/>
      <c r="U4" s="354"/>
    </row>
    <row r="5" spans="1:21" ht="21" customHeight="1">
      <c r="A5" s="8">
        <v>1</v>
      </c>
      <c r="B5" s="263" t="s">
        <v>158</v>
      </c>
      <c r="C5" s="271" t="s">
        <v>79</v>
      </c>
      <c r="D5" s="182"/>
      <c r="E5" s="167"/>
      <c r="F5" s="190">
        <v>1</v>
      </c>
      <c r="G5" s="191">
        <v>32</v>
      </c>
      <c r="H5" s="186">
        <v>16</v>
      </c>
      <c r="I5" s="218">
        <v>0</v>
      </c>
      <c r="J5" s="183">
        <v>4</v>
      </c>
      <c r="K5" s="167">
        <v>36</v>
      </c>
      <c r="L5" s="222"/>
      <c r="M5" s="223"/>
      <c r="N5" s="221">
        <v>5</v>
      </c>
      <c r="O5" s="102">
        <v>2</v>
      </c>
      <c r="P5" s="103">
        <v>5</v>
      </c>
      <c r="Q5" s="104">
        <v>10</v>
      </c>
      <c r="R5" s="104">
        <v>15</v>
      </c>
      <c r="S5" s="104"/>
      <c r="T5" s="105">
        <f aca="true" t="shared" si="0" ref="T5:T11">S5+R5+Q5+P5+O5+M5+K5+I5+G5+E5</f>
        <v>100</v>
      </c>
      <c r="U5" s="100">
        <v>1</v>
      </c>
    </row>
    <row r="6" spans="1:21" ht="21" customHeight="1">
      <c r="A6" s="7">
        <v>2</v>
      </c>
      <c r="B6" s="263" t="s">
        <v>56</v>
      </c>
      <c r="C6" s="253" t="s">
        <v>78</v>
      </c>
      <c r="D6" s="183"/>
      <c r="E6" s="167"/>
      <c r="F6" s="190">
        <v>2</v>
      </c>
      <c r="G6" s="191">
        <v>26</v>
      </c>
      <c r="H6" s="186">
        <v>9</v>
      </c>
      <c r="I6" s="218">
        <v>6</v>
      </c>
      <c r="J6" s="219">
        <v>10</v>
      </c>
      <c r="K6" s="191">
        <v>4</v>
      </c>
      <c r="L6" s="222"/>
      <c r="M6" s="223"/>
      <c r="N6" s="221"/>
      <c r="O6" s="102"/>
      <c r="P6" s="103">
        <v>5</v>
      </c>
      <c r="Q6" s="104"/>
      <c r="R6" s="107">
        <v>15</v>
      </c>
      <c r="S6" s="107"/>
      <c r="T6" s="105">
        <f t="shared" si="0"/>
        <v>56</v>
      </c>
      <c r="U6" s="106">
        <v>2</v>
      </c>
    </row>
    <row r="7" spans="1:21" ht="21" customHeight="1">
      <c r="A7" s="7">
        <v>3</v>
      </c>
      <c r="B7" s="263" t="s">
        <v>59</v>
      </c>
      <c r="C7" s="253" t="s">
        <v>146</v>
      </c>
      <c r="D7" s="160"/>
      <c r="E7" s="167"/>
      <c r="F7" s="190">
        <v>3</v>
      </c>
      <c r="G7" s="191">
        <v>22</v>
      </c>
      <c r="H7" s="186">
        <v>7</v>
      </c>
      <c r="I7" s="218">
        <v>12</v>
      </c>
      <c r="J7" s="219"/>
      <c r="K7" s="191"/>
      <c r="L7" s="222"/>
      <c r="M7" s="223"/>
      <c r="N7" s="221"/>
      <c r="O7" s="102"/>
      <c r="P7" s="103">
        <v>5</v>
      </c>
      <c r="Q7" s="104">
        <v>10</v>
      </c>
      <c r="R7" s="104"/>
      <c r="S7" s="104"/>
      <c r="T7" s="105">
        <f t="shared" si="0"/>
        <v>49</v>
      </c>
      <c r="U7" s="106">
        <v>3</v>
      </c>
    </row>
    <row r="8" spans="1:21" ht="21" customHeight="1">
      <c r="A8" s="8">
        <v>4</v>
      </c>
      <c r="B8" s="263" t="s">
        <v>58</v>
      </c>
      <c r="C8" s="253" t="s">
        <v>78</v>
      </c>
      <c r="D8" s="160"/>
      <c r="E8" s="167"/>
      <c r="F8" s="190">
        <v>5</v>
      </c>
      <c r="G8" s="191">
        <v>14</v>
      </c>
      <c r="H8" s="186">
        <v>14</v>
      </c>
      <c r="I8" s="218">
        <v>0</v>
      </c>
      <c r="J8" s="219">
        <v>12</v>
      </c>
      <c r="K8" s="191">
        <v>0</v>
      </c>
      <c r="L8" s="222"/>
      <c r="M8" s="223"/>
      <c r="N8" s="221"/>
      <c r="O8" s="102"/>
      <c r="P8" s="103">
        <v>5</v>
      </c>
      <c r="Q8" s="104">
        <v>10</v>
      </c>
      <c r="R8" s="107">
        <v>15</v>
      </c>
      <c r="S8" s="107"/>
      <c r="T8" s="105">
        <f t="shared" si="0"/>
        <v>44</v>
      </c>
      <c r="U8" s="106">
        <v>4</v>
      </c>
    </row>
    <row r="9" spans="1:21" ht="21" customHeight="1">
      <c r="A9" s="7">
        <v>5</v>
      </c>
      <c r="B9" s="263" t="s">
        <v>253</v>
      </c>
      <c r="C9" s="253" t="s">
        <v>79</v>
      </c>
      <c r="D9" s="182"/>
      <c r="E9" s="167"/>
      <c r="F9" s="190">
        <v>6</v>
      </c>
      <c r="G9" s="191">
        <v>10</v>
      </c>
      <c r="H9" s="186">
        <v>6</v>
      </c>
      <c r="I9" s="218">
        <v>15</v>
      </c>
      <c r="J9" s="219"/>
      <c r="K9" s="191"/>
      <c r="L9" s="222"/>
      <c r="M9" s="223"/>
      <c r="N9" s="221">
        <v>4</v>
      </c>
      <c r="O9" s="102">
        <v>2</v>
      </c>
      <c r="P9" s="103">
        <v>5</v>
      </c>
      <c r="Q9" s="104">
        <v>10</v>
      </c>
      <c r="R9" s="104"/>
      <c r="S9" s="104"/>
      <c r="T9" s="105">
        <f t="shared" si="0"/>
        <v>42</v>
      </c>
      <c r="U9" s="106">
        <v>5</v>
      </c>
    </row>
    <row r="10" spans="1:21" ht="21" customHeight="1">
      <c r="A10" s="7">
        <v>6</v>
      </c>
      <c r="B10" s="263" t="s">
        <v>55</v>
      </c>
      <c r="C10" s="253" t="s">
        <v>79</v>
      </c>
      <c r="D10" s="160"/>
      <c r="E10" s="167"/>
      <c r="F10" s="190">
        <v>7</v>
      </c>
      <c r="G10" s="191">
        <v>8</v>
      </c>
      <c r="H10" s="186">
        <v>11</v>
      </c>
      <c r="I10" s="218">
        <v>0</v>
      </c>
      <c r="J10" s="219">
        <v>20</v>
      </c>
      <c r="K10" s="191">
        <v>0</v>
      </c>
      <c r="L10" s="222"/>
      <c r="M10" s="223"/>
      <c r="N10" s="221">
        <v>12</v>
      </c>
      <c r="O10" s="102">
        <v>2</v>
      </c>
      <c r="P10" s="103">
        <v>5</v>
      </c>
      <c r="Q10" s="104">
        <v>10</v>
      </c>
      <c r="R10" s="107">
        <v>15</v>
      </c>
      <c r="S10" s="107"/>
      <c r="T10" s="105">
        <f t="shared" si="0"/>
        <v>40</v>
      </c>
      <c r="U10" s="106">
        <v>6</v>
      </c>
    </row>
    <row r="11" spans="1:21" ht="21" customHeight="1">
      <c r="A11" s="8">
        <v>7</v>
      </c>
      <c r="B11" s="156" t="s">
        <v>57</v>
      </c>
      <c r="C11" s="253" t="s">
        <v>146</v>
      </c>
      <c r="D11" s="182"/>
      <c r="E11" s="180"/>
      <c r="F11" s="190">
        <v>4</v>
      </c>
      <c r="G11" s="191">
        <v>18</v>
      </c>
      <c r="H11" s="186"/>
      <c r="I11" s="218"/>
      <c r="J11" s="219"/>
      <c r="K11" s="191"/>
      <c r="L11" s="222"/>
      <c r="M11" s="223"/>
      <c r="N11" s="221"/>
      <c r="O11" s="102"/>
      <c r="P11" s="103">
        <v>5</v>
      </c>
      <c r="Q11" s="104"/>
      <c r="R11" s="104"/>
      <c r="S11" s="104"/>
      <c r="T11" s="105">
        <f t="shared" si="0"/>
        <v>23</v>
      </c>
      <c r="U11" s="106">
        <v>7</v>
      </c>
    </row>
    <row r="12" spans="1:21" ht="21" customHeight="1" thickBot="1">
      <c r="A12" s="7"/>
      <c r="B12" s="123"/>
      <c r="C12" s="6"/>
      <c r="D12" s="184"/>
      <c r="E12" s="180"/>
      <c r="F12" s="190"/>
      <c r="G12" s="191"/>
      <c r="H12" s="186"/>
      <c r="I12" s="218"/>
      <c r="J12" s="219"/>
      <c r="K12" s="191"/>
      <c r="L12" s="222"/>
      <c r="M12" s="223"/>
      <c r="N12" s="221"/>
      <c r="O12" s="102"/>
      <c r="P12" s="103"/>
      <c r="Q12" s="104"/>
      <c r="R12" s="104"/>
      <c r="S12" s="104"/>
      <c r="T12" s="230"/>
      <c r="U12" s="273"/>
    </row>
    <row r="13" spans="1:20" ht="21" customHeight="1">
      <c r="A13" s="363" t="s">
        <v>191</v>
      </c>
      <c r="B13" s="364"/>
      <c r="C13" s="364"/>
      <c r="D13" s="365">
        <v>0</v>
      </c>
      <c r="E13" s="366"/>
      <c r="F13" s="367">
        <v>7</v>
      </c>
      <c r="G13" s="368"/>
      <c r="H13" s="369">
        <v>6</v>
      </c>
      <c r="I13" s="369"/>
      <c r="J13" s="367">
        <v>4</v>
      </c>
      <c r="K13" s="368"/>
      <c r="L13" s="367">
        <v>0</v>
      </c>
      <c r="M13" s="368"/>
      <c r="N13" s="369">
        <v>3</v>
      </c>
      <c r="O13" s="370"/>
      <c r="P13" s="109"/>
      <c r="Q13" s="109"/>
      <c r="R13" s="109"/>
      <c r="S13" s="109"/>
      <c r="T13" s="109"/>
    </row>
    <row r="14" spans="1:20" ht="21" customHeight="1">
      <c r="A14" s="356" t="s">
        <v>139</v>
      </c>
      <c r="B14" s="371"/>
      <c r="C14" s="371"/>
      <c r="D14" s="372">
        <v>0</v>
      </c>
      <c r="E14" s="373"/>
      <c r="F14" s="374">
        <v>9</v>
      </c>
      <c r="G14" s="375"/>
      <c r="H14" s="376">
        <v>5</v>
      </c>
      <c r="I14" s="376"/>
      <c r="J14" s="374">
        <v>5</v>
      </c>
      <c r="K14" s="375"/>
      <c r="L14" s="374">
        <v>1</v>
      </c>
      <c r="M14" s="375"/>
      <c r="N14" s="376">
        <v>3</v>
      </c>
      <c r="O14" s="385"/>
      <c r="P14" s="110"/>
      <c r="Q14" s="110"/>
      <c r="R14" s="110"/>
      <c r="S14" s="110"/>
      <c r="T14" s="43"/>
    </row>
    <row r="15" spans="1:20" ht="21" customHeight="1">
      <c r="A15" s="355" t="s">
        <v>15</v>
      </c>
      <c r="B15" s="355"/>
      <c r="C15" s="356"/>
      <c r="D15" s="377" t="s">
        <v>18</v>
      </c>
      <c r="E15" s="378"/>
      <c r="F15" s="377" t="s">
        <v>46</v>
      </c>
      <c r="G15" s="378"/>
      <c r="H15" s="379" t="s">
        <v>173</v>
      </c>
      <c r="I15" s="380"/>
      <c r="J15" s="377" t="s">
        <v>281</v>
      </c>
      <c r="K15" s="378"/>
      <c r="L15" s="387" t="s">
        <v>281</v>
      </c>
      <c r="M15" s="388"/>
      <c r="N15" s="379" t="s">
        <v>167</v>
      </c>
      <c r="O15" s="386"/>
      <c r="P15" s="56"/>
      <c r="Q15" s="56"/>
      <c r="R15" s="56"/>
      <c r="S15" s="56"/>
      <c r="T15" s="43"/>
    </row>
    <row r="16" spans="2:20" ht="21" customHeight="1">
      <c r="B16" s="111"/>
      <c r="C16" s="56"/>
      <c r="D16" s="43"/>
      <c r="E16" s="56"/>
      <c r="F16" s="43"/>
      <c r="G16" s="56"/>
      <c r="H16" s="43"/>
      <c r="I16" s="56"/>
      <c r="J16" s="43"/>
      <c r="K16" s="56"/>
      <c r="L16" s="56"/>
      <c r="M16" s="56"/>
      <c r="N16" s="43"/>
      <c r="O16" s="56"/>
      <c r="P16" s="56"/>
      <c r="Q16" s="56"/>
      <c r="R16" s="56"/>
      <c r="S16" s="56"/>
      <c r="T16" s="43"/>
    </row>
    <row r="17" spans="2:20" ht="21" customHeight="1">
      <c r="B17" s="243"/>
      <c r="C17" s="272"/>
      <c r="D17" s="43"/>
      <c r="E17" s="56"/>
      <c r="F17" s="43"/>
      <c r="G17" s="56"/>
      <c r="H17" s="43"/>
      <c r="I17" s="56"/>
      <c r="J17" s="43"/>
      <c r="K17" s="56"/>
      <c r="L17" s="56"/>
      <c r="M17" s="56"/>
      <c r="N17" s="43"/>
      <c r="O17" s="56"/>
      <c r="P17" s="56"/>
      <c r="Q17" s="56"/>
      <c r="R17" s="56"/>
      <c r="S17" s="56"/>
      <c r="T17" s="43"/>
    </row>
    <row r="18" spans="2:20" ht="21" customHeight="1">
      <c r="B18" s="243"/>
      <c r="C18" s="243"/>
      <c r="D18" s="43"/>
      <c r="E18" s="56"/>
      <c r="F18" s="43"/>
      <c r="G18" s="56"/>
      <c r="H18" s="43"/>
      <c r="I18" s="56"/>
      <c r="J18" s="43"/>
      <c r="K18" s="56"/>
      <c r="L18" s="56"/>
      <c r="M18" s="56"/>
      <c r="N18" s="43"/>
      <c r="O18" s="56"/>
      <c r="P18" s="56"/>
      <c r="Q18" s="56"/>
      <c r="R18" s="56"/>
      <c r="S18" s="56"/>
      <c r="T18" s="43"/>
    </row>
    <row r="19" spans="2:20" ht="21" customHeight="1">
      <c r="B19" s="243"/>
      <c r="C19" s="243"/>
      <c r="D19" s="43"/>
      <c r="E19" s="56"/>
      <c r="F19" s="43"/>
      <c r="G19" s="56"/>
      <c r="H19" s="43"/>
      <c r="I19" s="56"/>
      <c r="J19" s="43"/>
      <c r="K19" s="56"/>
      <c r="L19" s="56"/>
      <c r="M19" s="56"/>
      <c r="N19" s="43"/>
      <c r="O19" s="56"/>
      <c r="P19" s="56"/>
      <c r="Q19" s="56"/>
      <c r="R19" s="56"/>
      <c r="S19" s="56"/>
      <c r="T19" s="43"/>
    </row>
    <row r="20" spans="2:20" ht="21" customHeight="1">
      <c r="B20" s="243"/>
      <c r="C20" s="243"/>
      <c r="D20" s="43"/>
      <c r="E20" s="56"/>
      <c r="F20" s="43"/>
      <c r="G20" s="56"/>
      <c r="H20" s="43"/>
      <c r="I20" s="56"/>
      <c r="J20" s="43"/>
      <c r="K20" s="56"/>
      <c r="L20" s="56"/>
      <c r="M20" s="56"/>
      <c r="N20" s="43"/>
      <c r="O20" s="56"/>
      <c r="P20" s="56"/>
      <c r="Q20" s="56"/>
      <c r="R20" s="56"/>
      <c r="S20" s="56"/>
      <c r="T20" s="43"/>
    </row>
    <row r="21" spans="2:20" ht="21" customHeight="1">
      <c r="B21" s="243"/>
      <c r="C21" s="243"/>
      <c r="D21" s="43"/>
      <c r="E21" s="56"/>
      <c r="F21" s="43"/>
      <c r="G21" s="56"/>
      <c r="H21" s="43"/>
      <c r="I21" s="56"/>
      <c r="J21" s="43"/>
      <c r="K21" s="56"/>
      <c r="L21" s="56"/>
      <c r="M21" s="56"/>
      <c r="N21" s="43"/>
      <c r="O21" s="56"/>
      <c r="P21" s="56"/>
      <c r="Q21" s="56"/>
      <c r="R21" s="56"/>
      <c r="S21" s="56"/>
      <c r="T21" s="43"/>
    </row>
    <row r="22" spans="2:20" ht="21" customHeight="1">
      <c r="B22" s="243"/>
      <c r="C22" s="243"/>
      <c r="D22" s="43"/>
      <c r="E22" s="56"/>
      <c r="F22" s="43"/>
      <c r="G22" s="56"/>
      <c r="H22" s="43"/>
      <c r="I22" s="56"/>
      <c r="J22" s="43"/>
      <c r="K22" s="56"/>
      <c r="L22" s="56"/>
      <c r="M22" s="56"/>
      <c r="N22" s="43"/>
      <c r="O22" s="56"/>
      <c r="P22" s="56"/>
      <c r="Q22" s="56"/>
      <c r="R22" s="56"/>
      <c r="S22" s="56"/>
      <c r="T22" s="43"/>
    </row>
    <row r="23" spans="2:20" ht="21" customHeight="1">
      <c r="B23" s="243"/>
      <c r="C23" s="243"/>
      <c r="D23" s="43"/>
      <c r="E23" s="56"/>
      <c r="F23" s="43"/>
      <c r="G23" s="56"/>
      <c r="H23" s="43"/>
      <c r="I23" s="56"/>
      <c r="J23" s="43"/>
      <c r="K23" s="56"/>
      <c r="L23" s="56"/>
      <c r="M23" s="56"/>
      <c r="N23" s="43"/>
      <c r="O23" s="56"/>
      <c r="P23" s="56"/>
      <c r="Q23" s="56"/>
      <c r="R23" s="56"/>
      <c r="S23" s="56"/>
      <c r="T23" s="43"/>
    </row>
    <row r="24" spans="2:20" ht="21" customHeight="1">
      <c r="B24" s="243"/>
      <c r="C24" s="243"/>
      <c r="D24" s="43"/>
      <c r="E24" s="56"/>
      <c r="F24" s="43"/>
      <c r="G24" s="56"/>
      <c r="H24" s="43"/>
      <c r="I24" s="56"/>
      <c r="J24" s="43"/>
      <c r="K24" s="56"/>
      <c r="L24" s="56"/>
      <c r="M24" s="56"/>
      <c r="N24" s="43"/>
      <c r="O24" s="56"/>
      <c r="P24" s="56"/>
      <c r="Q24" s="56"/>
      <c r="R24" s="56"/>
      <c r="S24" s="56"/>
      <c r="T24" s="43"/>
    </row>
    <row r="25" spans="2:20" ht="21" customHeight="1">
      <c r="B25" s="111"/>
      <c r="C25" s="56"/>
      <c r="D25" s="43"/>
      <c r="E25" s="56"/>
      <c r="F25" s="43"/>
      <c r="G25" s="56"/>
      <c r="H25" s="43"/>
      <c r="I25" s="56"/>
      <c r="J25" s="43"/>
      <c r="K25" s="56"/>
      <c r="L25" s="56"/>
      <c r="M25" s="56"/>
      <c r="N25" s="43"/>
      <c r="O25" s="56"/>
      <c r="P25" s="56"/>
      <c r="Q25" s="56"/>
      <c r="R25" s="56"/>
      <c r="S25" s="56"/>
      <c r="T25" s="43"/>
    </row>
    <row r="26" spans="2:20" ht="21" customHeight="1" thickBot="1">
      <c r="B26" s="32" t="s">
        <v>52</v>
      </c>
      <c r="C26" s="111"/>
      <c r="D26" s="43"/>
      <c r="E26" s="56"/>
      <c r="F26" s="43"/>
      <c r="G26" s="56"/>
      <c r="H26" s="43"/>
      <c r="I26" s="56"/>
      <c r="J26" s="43"/>
      <c r="K26" s="56"/>
      <c r="L26" s="56"/>
      <c r="M26" s="56"/>
      <c r="N26" s="43"/>
      <c r="O26" s="56"/>
      <c r="P26" s="56"/>
      <c r="Q26" s="56"/>
      <c r="R26" s="56"/>
      <c r="S26" s="56"/>
      <c r="T26" s="43"/>
    </row>
    <row r="27" spans="2:21" ht="21" customHeight="1" thickBot="1">
      <c r="B27" s="111"/>
      <c r="C27" s="56"/>
      <c r="D27" s="43"/>
      <c r="E27" s="56"/>
      <c r="F27" s="43"/>
      <c r="G27" s="56"/>
      <c r="H27" s="43"/>
      <c r="I27" s="56"/>
      <c r="J27" s="43"/>
      <c r="K27" s="56"/>
      <c r="L27" s="56"/>
      <c r="M27" s="56"/>
      <c r="N27" s="43"/>
      <c r="O27" s="56">
        <v>2</v>
      </c>
      <c r="P27" s="381" t="s">
        <v>1</v>
      </c>
      <c r="Q27" s="394"/>
      <c r="R27" s="394"/>
      <c r="S27" s="394"/>
      <c r="T27" s="112"/>
      <c r="U27" s="113"/>
    </row>
    <row r="28" spans="1:21" ht="21" customHeight="1">
      <c r="A28" s="336" t="s">
        <v>2</v>
      </c>
      <c r="B28" s="338" t="s">
        <v>3</v>
      </c>
      <c r="C28" s="397" t="s">
        <v>4</v>
      </c>
      <c r="D28" s="352" t="s">
        <v>5</v>
      </c>
      <c r="E28" s="340"/>
      <c r="F28" s="344" t="s">
        <v>6</v>
      </c>
      <c r="G28" s="345"/>
      <c r="H28" s="352" t="s">
        <v>7</v>
      </c>
      <c r="I28" s="340"/>
      <c r="J28" s="344" t="s">
        <v>8</v>
      </c>
      <c r="K28" s="345"/>
      <c r="L28" s="381" t="s">
        <v>9</v>
      </c>
      <c r="M28" s="366"/>
      <c r="N28" s="381" t="s">
        <v>17</v>
      </c>
      <c r="O28" s="366"/>
      <c r="P28" s="37" t="s">
        <v>6</v>
      </c>
      <c r="Q28" s="16" t="s">
        <v>7</v>
      </c>
      <c r="R28" s="16" t="s">
        <v>8</v>
      </c>
      <c r="S28" s="16" t="s">
        <v>9</v>
      </c>
      <c r="T28" s="399" t="s">
        <v>11</v>
      </c>
      <c r="U28" s="354" t="s">
        <v>12</v>
      </c>
    </row>
    <row r="29" spans="1:21" ht="21" customHeight="1" thickBot="1">
      <c r="A29" s="384"/>
      <c r="B29" s="339"/>
      <c r="C29" s="398"/>
      <c r="D29" s="127" t="s">
        <v>13</v>
      </c>
      <c r="E29" s="36" t="s">
        <v>14</v>
      </c>
      <c r="F29" s="63" t="s">
        <v>13</v>
      </c>
      <c r="G29" s="198" t="s">
        <v>14</v>
      </c>
      <c r="H29" s="87" t="s">
        <v>13</v>
      </c>
      <c r="I29" s="66" t="s">
        <v>14</v>
      </c>
      <c r="J29" s="63" t="s">
        <v>13</v>
      </c>
      <c r="K29" s="225" t="s">
        <v>14</v>
      </c>
      <c r="L29" s="80" t="s">
        <v>13</v>
      </c>
      <c r="M29" s="66" t="s">
        <v>14</v>
      </c>
      <c r="N29" s="65" t="s">
        <v>13</v>
      </c>
      <c r="O29" s="17" t="s">
        <v>14</v>
      </c>
      <c r="P29" s="37">
        <v>5</v>
      </c>
      <c r="Q29" s="16">
        <v>10</v>
      </c>
      <c r="R29" s="16">
        <v>15</v>
      </c>
      <c r="S29" s="16">
        <v>20</v>
      </c>
      <c r="T29" s="400"/>
      <c r="U29" s="354"/>
    </row>
    <row r="30" spans="1:21" ht="21" customHeight="1">
      <c r="A30" s="8">
        <v>1</v>
      </c>
      <c r="B30" s="254" t="s">
        <v>57</v>
      </c>
      <c r="C30" s="314" t="s">
        <v>146</v>
      </c>
      <c r="D30" s="181"/>
      <c r="E30" s="179"/>
      <c r="F30" s="194">
        <v>2</v>
      </c>
      <c r="G30" s="96">
        <v>26</v>
      </c>
      <c r="H30" s="200">
        <v>3</v>
      </c>
      <c r="I30" s="201">
        <v>33</v>
      </c>
      <c r="J30" s="159">
        <v>9</v>
      </c>
      <c r="K30" s="226">
        <v>8</v>
      </c>
      <c r="L30" s="200"/>
      <c r="M30" s="201"/>
      <c r="N30" s="220"/>
      <c r="O30" s="96"/>
      <c r="P30" s="97">
        <v>5</v>
      </c>
      <c r="Q30" s="98">
        <v>10</v>
      </c>
      <c r="R30" s="98">
        <v>15</v>
      </c>
      <c r="S30" s="98"/>
      <c r="T30" s="99">
        <f aca="true" t="shared" si="1" ref="T30:T40">S30+R30+Q30+P30+O30+M30+K30+I30+G30+E30</f>
        <v>97</v>
      </c>
      <c r="U30" s="100">
        <v>1</v>
      </c>
    </row>
    <row r="31" spans="1:21" ht="21" customHeight="1">
      <c r="A31" s="7">
        <v>2</v>
      </c>
      <c r="B31" s="253" t="s">
        <v>56</v>
      </c>
      <c r="C31" s="315" t="s">
        <v>255</v>
      </c>
      <c r="D31" s="182"/>
      <c r="E31" s="167"/>
      <c r="F31" s="45">
        <v>5</v>
      </c>
      <c r="G31" s="9">
        <v>14</v>
      </c>
      <c r="H31" s="183">
        <v>8</v>
      </c>
      <c r="I31" s="167">
        <v>9</v>
      </c>
      <c r="J31" s="199">
        <v>7</v>
      </c>
      <c r="K31" s="207">
        <v>16</v>
      </c>
      <c r="L31" s="73">
        <v>22</v>
      </c>
      <c r="M31" s="82">
        <v>0</v>
      </c>
      <c r="N31" s="45">
        <v>7</v>
      </c>
      <c r="O31" s="9">
        <v>2</v>
      </c>
      <c r="P31" s="46">
        <v>5</v>
      </c>
      <c r="Q31" s="7">
        <v>10</v>
      </c>
      <c r="R31" s="7"/>
      <c r="S31" s="7">
        <v>20</v>
      </c>
      <c r="T31" s="105">
        <f t="shared" si="1"/>
        <v>76</v>
      </c>
      <c r="U31" s="106">
        <v>2</v>
      </c>
    </row>
    <row r="32" spans="1:21" ht="21" customHeight="1">
      <c r="A32" s="7">
        <v>3</v>
      </c>
      <c r="B32" s="253" t="s">
        <v>158</v>
      </c>
      <c r="C32" s="107" t="s">
        <v>254</v>
      </c>
      <c r="D32" s="182"/>
      <c r="E32" s="167"/>
      <c r="F32" s="45">
        <v>1</v>
      </c>
      <c r="G32" s="9">
        <v>32</v>
      </c>
      <c r="H32" s="183">
        <v>32</v>
      </c>
      <c r="I32" s="167">
        <v>0</v>
      </c>
      <c r="J32" s="199">
        <v>18</v>
      </c>
      <c r="K32" s="207">
        <v>0</v>
      </c>
      <c r="L32" s="73"/>
      <c r="M32" s="82"/>
      <c r="N32" s="45"/>
      <c r="O32" s="9"/>
      <c r="P32" s="46">
        <v>5</v>
      </c>
      <c r="Q32" s="7">
        <v>10</v>
      </c>
      <c r="R32" s="7">
        <v>15</v>
      </c>
      <c r="S32" s="7"/>
      <c r="T32" s="105">
        <f t="shared" si="1"/>
        <v>62</v>
      </c>
      <c r="U32" s="106">
        <v>3</v>
      </c>
    </row>
    <row r="33" spans="1:21" ht="21" customHeight="1">
      <c r="A33" s="8">
        <v>4</v>
      </c>
      <c r="B33" s="253" t="s">
        <v>97</v>
      </c>
      <c r="C33" s="315" t="s">
        <v>98</v>
      </c>
      <c r="D33" s="204"/>
      <c r="E33" s="167"/>
      <c r="F33" s="45">
        <v>3</v>
      </c>
      <c r="G33" s="9">
        <v>22</v>
      </c>
      <c r="H33" s="183">
        <v>39</v>
      </c>
      <c r="I33" s="167">
        <v>0</v>
      </c>
      <c r="J33" s="199"/>
      <c r="K33" s="207"/>
      <c r="L33" s="73"/>
      <c r="M33" s="82"/>
      <c r="N33" s="45"/>
      <c r="O33" s="9"/>
      <c r="P33" s="46">
        <v>5</v>
      </c>
      <c r="Q33" s="7">
        <v>10</v>
      </c>
      <c r="R33" s="7"/>
      <c r="S33" s="7"/>
      <c r="T33" s="105">
        <f t="shared" si="1"/>
        <v>37</v>
      </c>
      <c r="U33" s="106">
        <v>4</v>
      </c>
    </row>
    <row r="34" spans="1:21" ht="21" customHeight="1">
      <c r="A34" s="7">
        <v>5</v>
      </c>
      <c r="B34" s="253" t="s">
        <v>54</v>
      </c>
      <c r="C34" s="315" t="s">
        <v>79</v>
      </c>
      <c r="D34" s="182"/>
      <c r="E34" s="167"/>
      <c r="F34" s="45">
        <v>8</v>
      </c>
      <c r="G34" s="9">
        <v>6</v>
      </c>
      <c r="H34" s="183">
        <v>19</v>
      </c>
      <c r="I34" s="167">
        <v>0</v>
      </c>
      <c r="J34" s="199">
        <v>13</v>
      </c>
      <c r="K34" s="207">
        <v>0</v>
      </c>
      <c r="L34" s="73"/>
      <c r="M34" s="82"/>
      <c r="N34" s="45"/>
      <c r="O34" s="9"/>
      <c r="P34" s="46">
        <v>5</v>
      </c>
      <c r="Q34" s="7">
        <v>10</v>
      </c>
      <c r="R34" s="7">
        <v>15</v>
      </c>
      <c r="S34" s="7"/>
      <c r="T34" s="105">
        <f t="shared" si="1"/>
        <v>36</v>
      </c>
      <c r="U34" s="106">
        <v>5</v>
      </c>
    </row>
    <row r="35" spans="1:21" ht="21" customHeight="1">
      <c r="A35" s="7">
        <v>6</v>
      </c>
      <c r="B35" s="253" t="s">
        <v>36</v>
      </c>
      <c r="C35" s="315" t="s">
        <v>79</v>
      </c>
      <c r="D35" s="182"/>
      <c r="E35" s="167"/>
      <c r="F35" s="45">
        <v>9</v>
      </c>
      <c r="G35" s="9">
        <v>4</v>
      </c>
      <c r="H35" s="183">
        <v>12</v>
      </c>
      <c r="I35" s="167">
        <v>0</v>
      </c>
      <c r="J35" s="199">
        <v>17</v>
      </c>
      <c r="K35" s="207">
        <v>0</v>
      </c>
      <c r="L35" s="73"/>
      <c r="M35" s="82"/>
      <c r="N35" s="45">
        <v>4</v>
      </c>
      <c r="O35" s="9">
        <v>2</v>
      </c>
      <c r="P35" s="46">
        <v>5</v>
      </c>
      <c r="Q35" s="7">
        <v>10</v>
      </c>
      <c r="R35" s="7">
        <v>15</v>
      </c>
      <c r="S35" s="7"/>
      <c r="T35" s="105">
        <f t="shared" si="1"/>
        <v>36</v>
      </c>
      <c r="U35" s="106">
        <v>6</v>
      </c>
    </row>
    <row r="36" spans="1:21" ht="21" customHeight="1">
      <c r="A36" s="8">
        <v>7</v>
      </c>
      <c r="B36" s="253" t="s">
        <v>55</v>
      </c>
      <c r="C36" s="315" t="s">
        <v>79</v>
      </c>
      <c r="D36" s="181"/>
      <c r="E36" s="167"/>
      <c r="F36" s="45">
        <v>4</v>
      </c>
      <c r="G36" s="9">
        <v>18</v>
      </c>
      <c r="H36" s="183">
        <v>45</v>
      </c>
      <c r="I36" s="167">
        <v>0</v>
      </c>
      <c r="J36" s="199"/>
      <c r="K36" s="207"/>
      <c r="L36" s="73"/>
      <c r="M36" s="82"/>
      <c r="N36" s="45"/>
      <c r="O36" s="9"/>
      <c r="P36" s="46">
        <v>5</v>
      </c>
      <c r="Q36" s="7">
        <v>10</v>
      </c>
      <c r="R36" s="7"/>
      <c r="S36" s="7"/>
      <c r="T36" s="105">
        <f t="shared" si="1"/>
        <v>33</v>
      </c>
      <c r="U36" s="106">
        <v>7</v>
      </c>
    </row>
    <row r="37" spans="1:21" ht="21" customHeight="1">
      <c r="A37" s="8">
        <v>8</v>
      </c>
      <c r="B37" s="253" t="s">
        <v>59</v>
      </c>
      <c r="C37" s="315" t="s">
        <v>146</v>
      </c>
      <c r="D37" s="196"/>
      <c r="E37" s="167"/>
      <c r="F37" s="45">
        <v>6</v>
      </c>
      <c r="G37" s="9">
        <v>10</v>
      </c>
      <c r="H37" s="183"/>
      <c r="I37" s="167"/>
      <c r="J37" s="199"/>
      <c r="K37" s="207"/>
      <c r="L37" s="73"/>
      <c r="M37" s="82"/>
      <c r="N37" s="45"/>
      <c r="O37" s="9"/>
      <c r="P37" s="46">
        <v>5</v>
      </c>
      <c r="Q37" s="7"/>
      <c r="R37" s="7">
        <v>15</v>
      </c>
      <c r="S37" s="7"/>
      <c r="T37" s="105">
        <f t="shared" si="1"/>
        <v>30</v>
      </c>
      <c r="U37" s="106">
        <v>8</v>
      </c>
    </row>
    <row r="38" spans="1:21" ht="21" customHeight="1">
      <c r="A38" s="8">
        <v>9</v>
      </c>
      <c r="B38" s="253" t="s">
        <v>34</v>
      </c>
      <c r="C38" s="315" t="s">
        <v>255</v>
      </c>
      <c r="D38" s="115"/>
      <c r="E38" s="167"/>
      <c r="F38" s="45">
        <v>7</v>
      </c>
      <c r="G38" s="9">
        <v>8</v>
      </c>
      <c r="H38" s="183">
        <v>33</v>
      </c>
      <c r="I38" s="167">
        <v>0</v>
      </c>
      <c r="J38" s="199"/>
      <c r="K38" s="207"/>
      <c r="L38" s="73"/>
      <c r="M38" s="82"/>
      <c r="N38" s="45">
        <v>5</v>
      </c>
      <c r="O38" s="9">
        <v>2</v>
      </c>
      <c r="P38" s="46">
        <v>5</v>
      </c>
      <c r="Q38" s="7">
        <v>10</v>
      </c>
      <c r="R38" s="7"/>
      <c r="S38" s="7"/>
      <c r="T38" s="105">
        <f t="shared" si="1"/>
        <v>25</v>
      </c>
      <c r="U38" s="106">
        <v>9</v>
      </c>
    </row>
    <row r="39" spans="1:21" ht="21" customHeight="1">
      <c r="A39" s="116">
        <v>10</v>
      </c>
      <c r="B39" s="253" t="s">
        <v>138</v>
      </c>
      <c r="C39" s="315" t="s">
        <v>98</v>
      </c>
      <c r="D39" s="182"/>
      <c r="E39" s="173"/>
      <c r="F39" s="45">
        <v>10</v>
      </c>
      <c r="G39" s="9">
        <v>2</v>
      </c>
      <c r="H39" s="183">
        <v>34</v>
      </c>
      <c r="I39" s="167">
        <v>0</v>
      </c>
      <c r="J39" s="199"/>
      <c r="K39" s="207"/>
      <c r="L39" s="73"/>
      <c r="M39" s="82"/>
      <c r="N39" s="45"/>
      <c r="O39" s="9"/>
      <c r="P39" s="46">
        <v>5</v>
      </c>
      <c r="Q39" s="7">
        <v>10</v>
      </c>
      <c r="R39" s="7"/>
      <c r="S39" s="7"/>
      <c r="T39" s="105">
        <f t="shared" si="1"/>
        <v>17</v>
      </c>
      <c r="U39" s="106">
        <v>10</v>
      </c>
    </row>
    <row r="40" spans="1:21" ht="21" customHeight="1">
      <c r="A40" s="7">
        <v>11</v>
      </c>
      <c r="B40" s="253" t="s">
        <v>44</v>
      </c>
      <c r="C40" s="253" t="s">
        <v>95</v>
      </c>
      <c r="D40" s="181"/>
      <c r="E40" s="173"/>
      <c r="F40" s="45">
        <v>11</v>
      </c>
      <c r="G40" s="9">
        <v>0</v>
      </c>
      <c r="H40" s="183"/>
      <c r="I40" s="167"/>
      <c r="J40" s="199"/>
      <c r="K40" s="207"/>
      <c r="L40" s="73"/>
      <c r="M40" s="82"/>
      <c r="N40" s="45"/>
      <c r="O40" s="9"/>
      <c r="P40" s="46">
        <v>5</v>
      </c>
      <c r="Q40" s="7"/>
      <c r="R40" s="7"/>
      <c r="S40" s="7"/>
      <c r="T40" s="105">
        <f t="shared" si="1"/>
        <v>5</v>
      </c>
      <c r="U40" s="118">
        <v>11</v>
      </c>
    </row>
    <row r="41" spans="1:21" ht="21" customHeight="1" thickBot="1">
      <c r="A41" s="53">
        <v>12</v>
      </c>
      <c r="B41" s="11"/>
      <c r="C41" s="193"/>
      <c r="D41" s="197"/>
      <c r="E41" s="168"/>
      <c r="F41" s="49"/>
      <c r="G41" s="51"/>
      <c r="H41" s="171"/>
      <c r="I41" s="168"/>
      <c r="J41" s="95"/>
      <c r="K41" s="227"/>
      <c r="L41" s="87"/>
      <c r="M41" s="90"/>
      <c r="N41" s="49"/>
      <c r="O41" s="51"/>
      <c r="P41" s="52"/>
      <c r="Q41" s="53"/>
      <c r="R41" s="53"/>
      <c r="S41" s="53"/>
      <c r="T41" s="119"/>
      <c r="U41" s="120"/>
    </row>
    <row r="42" spans="1:20" ht="21" customHeight="1">
      <c r="A42" s="363" t="s">
        <v>191</v>
      </c>
      <c r="B42" s="364"/>
      <c r="C42" s="364"/>
      <c r="D42" s="401">
        <v>0</v>
      </c>
      <c r="E42" s="401"/>
      <c r="F42" s="402">
        <v>11</v>
      </c>
      <c r="G42" s="402"/>
      <c r="H42" s="402">
        <v>9</v>
      </c>
      <c r="I42" s="402"/>
      <c r="J42" s="389">
        <v>5</v>
      </c>
      <c r="K42" s="360"/>
      <c r="L42" s="390">
        <v>1</v>
      </c>
      <c r="M42" s="391"/>
      <c r="N42" s="392">
        <v>3</v>
      </c>
      <c r="O42" s="393"/>
      <c r="P42" s="43"/>
      <c r="Q42" s="43"/>
      <c r="R42" s="43"/>
      <c r="S42" s="43"/>
      <c r="T42" s="43"/>
    </row>
    <row r="43" spans="1:19" ht="21" customHeight="1">
      <c r="A43" s="356" t="s">
        <v>139</v>
      </c>
      <c r="B43" s="371"/>
      <c r="C43" s="371"/>
      <c r="D43" s="395">
        <v>0</v>
      </c>
      <c r="E43" s="395"/>
      <c r="F43" s="396">
        <v>7</v>
      </c>
      <c r="G43" s="396"/>
      <c r="H43" s="396">
        <v>6</v>
      </c>
      <c r="I43" s="396"/>
      <c r="J43" s="385">
        <v>6</v>
      </c>
      <c r="K43" s="403"/>
      <c r="L43" s="374">
        <v>1</v>
      </c>
      <c r="M43" s="375"/>
      <c r="N43" s="404">
        <v>3</v>
      </c>
      <c r="O43" s="405"/>
      <c r="P43" s="110"/>
      <c r="Q43" s="110"/>
      <c r="R43" s="110"/>
      <c r="S43" s="110"/>
    </row>
    <row r="44" spans="1:15" ht="21" customHeight="1">
      <c r="A44" s="355" t="s">
        <v>15</v>
      </c>
      <c r="B44" s="355"/>
      <c r="C44" s="356"/>
      <c r="D44" s="406" t="s">
        <v>18</v>
      </c>
      <c r="E44" s="406"/>
      <c r="F44" s="406" t="s">
        <v>168</v>
      </c>
      <c r="G44" s="406"/>
      <c r="H44" s="406" t="s">
        <v>167</v>
      </c>
      <c r="I44" s="406"/>
      <c r="J44" s="379" t="s">
        <v>281</v>
      </c>
      <c r="K44" s="380"/>
      <c r="L44" s="387" t="s">
        <v>18</v>
      </c>
      <c r="M44" s="388"/>
      <c r="N44" s="387" t="s">
        <v>18</v>
      </c>
      <c r="O44" s="388"/>
    </row>
  </sheetData>
  <sheetProtection/>
  <mergeCells count="65">
    <mergeCell ref="J43:K43"/>
    <mergeCell ref="L43:M43"/>
    <mergeCell ref="N43:O43"/>
    <mergeCell ref="A44:C44"/>
    <mergeCell ref="D44:E44"/>
    <mergeCell ref="F44:G44"/>
    <mergeCell ref="H44:I44"/>
    <mergeCell ref="J44:K44"/>
    <mergeCell ref="L44:M44"/>
    <mergeCell ref="N44:O44"/>
    <mergeCell ref="T28:T29"/>
    <mergeCell ref="U28:U29"/>
    <mergeCell ref="A42:C42"/>
    <mergeCell ref="D42:E42"/>
    <mergeCell ref="F42:G42"/>
    <mergeCell ref="H42:I42"/>
    <mergeCell ref="F28:G28"/>
    <mergeCell ref="H28:I28"/>
    <mergeCell ref="A28:A29"/>
    <mergeCell ref="B28:B29"/>
    <mergeCell ref="A43:C43"/>
    <mergeCell ref="D43:E43"/>
    <mergeCell ref="F43:G43"/>
    <mergeCell ref="H43:I43"/>
    <mergeCell ref="C28:C29"/>
    <mergeCell ref="D28:E28"/>
    <mergeCell ref="J42:K42"/>
    <mergeCell ref="L42:M42"/>
    <mergeCell ref="L28:M28"/>
    <mergeCell ref="N42:O42"/>
    <mergeCell ref="P27:S27"/>
    <mergeCell ref="N28:O28"/>
    <mergeCell ref="J28:K28"/>
    <mergeCell ref="J14:K14"/>
    <mergeCell ref="L14:M14"/>
    <mergeCell ref="N14:O14"/>
    <mergeCell ref="N15:O15"/>
    <mergeCell ref="J15:K15"/>
    <mergeCell ref="L15:M15"/>
    <mergeCell ref="A15:C15"/>
    <mergeCell ref="D15:E15"/>
    <mergeCell ref="F15:G15"/>
    <mergeCell ref="H15:I15"/>
    <mergeCell ref="N3:O3"/>
    <mergeCell ref="T3:T4"/>
    <mergeCell ref="J3:K3"/>
    <mergeCell ref="L3:M3"/>
    <mergeCell ref="A3:A4"/>
    <mergeCell ref="B3:B4"/>
    <mergeCell ref="C3:C4"/>
    <mergeCell ref="D3:E3"/>
    <mergeCell ref="A14:C14"/>
    <mergeCell ref="D14:E14"/>
    <mergeCell ref="F14:G14"/>
    <mergeCell ref="H14:I14"/>
    <mergeCell ref="U3:U4"/>
    <mergeCell ref="A13:C13"/>
    <mergeCell ref="D13:E13"/>
    <mergeCell ref="F13:G13"/>
    <mergeCell ref="H13:I13"/>
    <mergeCell ref="J13:K13"/>
    <mergeCell ref="L13:M13"/>
    <mergeCell ref="N13:O1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7" r:id="rId1"/>
  <ignoredErrors>
    <ignoredError sqref="E15 I44 E44 M44 G44 K44 O44 G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Normal="90" zoomScaleSheetLayoutView="100" zoomScalePageLayoutView="0" workbookViewId="0" topLeftCell="A1">
      <selection activeCell="X13" sqref="X13"/>
    </sheetView>
  </sheetViews>
  <sheetFormatPr defaultColWidth="9.140625" defaultRowHeight="18" customHeight="1"/>
  <cols>
    <col min="1" max="1" width="6.7109375" style="233" customWidth="1"/>
    <col min="2" max="2" width="27.140625" style="233" customWidth="1"/>
    <col min="3" max="3" width="19.140625" style="56" customWidth="1"/>
    <col min="4" max="4" width="5.421875" style="43" customWidth="1"/>
    <col min="5" max="5" width="5.421875" style="56" customWidth="1"/>
    <col min="6" max="6" width="5.421875" style="43" customWidth="1"/>
    <col min="7" max="7" width="5.421875" style="56" customWidth="1"/>
    <col min="8" max="8" width="5.421875" style="43" customWidth="1"/>
    <col min="9" max="9" width="5.421875" style="56" customWidth="1"/>
    <col min="10" max="10" width="5.421875" style="43" customWidth="1"/>
    <col min="11" max="15" width="5.421875" style="56" customWidth="1"/>
    <col min="16" max="20" width="4.57421875" style="56" customWidth="1"/>
    <col min="21" max="21" width="8.57421875" style="43" customWidth="1"/>
    <col min="22" max="22" width="9.140625" style="43" customWidth="1"/>
    <col min="23" max="23" width="6.7109375" style="233" customWidth="1"/>
    <col min="24" max="16384" width="9.140625" style="233" customWidth="1"/>
  </cols>
  <sheetData>
    <row r="1" ht="18" customHeight="1" thickBot="1">
      <c r="B1" s="234" t="s">
        <v>16</v>
      </c>
    </row>
    <row r="2" spans="16:20" ht="18" customHeight="1" thickBot="1">
      <c r="P2" s="381" t="s">
        <v>1</v>
      </c>
      <c r="Q2" s="394"/>
      <c r="R2" s="394"/>
      <c r="S2" s="394"/>
      <c r="T2" s="366"/>
    </row>
    <row r="3" spans="1:22" ht="18" customHeight="1">
      <c r="A3" s="336" t="s">
        <v>2</v>
      </c>
      <c r="B3" s="338" t="s">
        <v>3</v>
      </c>
      <c r="C3" s="416" t="s">
        <v>4</v>
      </c>
      <c r="D3" s="352" t="s">
        <v>5</v>
      </c>
      <c r="E3" s="340"/>
      <c r="F3" s="344" t="s">
        <v>6</v>
      </c>
      <c r="G3" s="345"/>
      <c r="H3" s="352" t="s">
        <v>7</v>
      </c>
      <c r="I3" s="340"/>
      <c r="J3" s="344" t="s">
        <v>8</v>
      </c>
      <c r="K3" s="345"/>
      <c r="L3" s="381" t="s">
        <v>9</v>
      </c>
      <c r="M3" s="366"/>
      <c r="N3" s="381" t="s">
        <v>17</v>
      </c>
      <c r="O3" s="366"/>
      <c r="P3" s="37" t="s">
        <v>6</v>
      </c>
      <c r="Q3" s="16" t="s">
        <v>7</v>
      </c>
      <c r="R3" s="16" t="s">
        <v>8</v>
      </c>
      <c r="S3" s="17" t="s">
        <v>9</v>
      </c>
      <c r="T3" s="34" t="s">
        <v>172</v>
      </c>
      <c r="U3" s="347" t="s">
        <v>11</v>
      </c>
      <c r="V3" s="353" t="s">
        <v>12</v>
      </c>
    </row>
    <row r="4" spans="1:22" ht="18" customHeight="1" thickBot="1">
      <c r="A4" s="384"/>
      <c r="B4" s="339"/>
      <c r="C4" s="417"/>
      <c r="D4" s="171" t="s">
        <v>13</v>
      </c>
      <c r="E4" s="172" t="s">
        <v>14</v>
      </c>
      <c r="F4" s="49" t="s">
        <v>13</v>
      </c>
      <c r="G4" s="95" t="s">
        <v>14</v>
      </c>
      <c r="H4" s="127" t="s">
        <v>13</v>
      </c>
      <c r="I4" s="36" t="s">
        <v>14</v>
      </c>
      <c r="J4" s="35" t="s">
        <v>13</v>
      </c>
      <c r="K4" s="19" t="s">
        <v>14</v>
      </c>
      <c r="L4" s="127" t="s">
        <v>13</v>
      </c>
      <c r="M4" s="36" t="s">
        <v>14</v>
      </c>
      <c r="N4" s="35" t="s">
        <v>13</v>
      </c>
      <c r="O4" s="36" t="s">
        <v>14</v>
      </c>
      <c r="P4" s="37">
        <v>5</v>
      </c>
      <c r="Q4" s="16">
        <v>10</v>
      </c>
      <c r="R4" s="16">
        <v>15</v>
      </c>
      <c r="S4" s="16">
        <v>20</v>
      </c>
      <c r="T4" s="38">
        <v>2</v>
      </c>
      <c r="U4" s="418"/>
      <c r="V4" s="419"/>
    </row>
    <row r="5" spans="1:22" ht="18" customHeight="1">
      <c r="A5" s="138">
        <v>1</v>
      </c>
      <c r="B5" s="255" t="s">
        <v>150</v>
      </c>
      <c r="C5" s="316" t="s">
        <v>106</v>
      </c>
      <c r="D5" s="231"/>
      <c r="E5" s="178"/>
      <c r="F5" s="229">
        <v>1</v>
      </c>
      <c r="G5" s="96">
        <v>32</v>
      </c>
      <c r="H5" s="228">
        <v>23</v>
      </c>
      <c r="I5" s="178">
        <v>0</v>
      </c>
      <c r="J5" s="229"/>
      <c r="K5" s="206"/>
      <c r="L5" s="228"/>
      <c r="M5" s="178"/>
      <c r="N5" s="176">
        <v>7</v>
      </c>
      <c r="O5" s="206">
        <v>2</v>
      </c>
      <c r="P5" s="121">
        <v>5</v>
      </c>
      <c r="Q5" s="138">
        <v>10</v>
      </c>
      <c r="R5" s="138"/>
      <c r="S5" s="138"/>
      <c r="T5" s="139"/>
      <c r="U5" s="122">
        <f aca="true" t="shared" si="0" ref="U5:U22">T5+S5+R5+Q5+P5+O5+M5+K5+I5+G5+E5</f>
        <v>49</v>
      </c>
      <c r="V5" s="140">
        <v>1</v>
      </c>
    </row>
    <row r="6" spans="1:22" ht="18" customHeight="1">
      <c r="A6" s="28">
        <v>2</v>
      </c>
      <c r="B6" s="256" t="s">
        <v>159</v>
      </c>
      <c r="C6" s="48" t="s">
        <v>61</v>
      </c>
      <c r="D6" s="73"/>
      <c r="E6" s="167"/>
      <c r="F6" s="162">
        <v>2</v>
      </c>
      <c r="G6" s="9">
        <v>26</v>
      </c>
      <c r="H6" s="195">
        <v>38</v>
      </c>
      <c r="I6" s="167">
        <v>0</v>
      </c>
      <c r="J6" s="162"/>
      <c r="K6" s="9"/>
      <c r="L6" s="195"/>
      <c r="M6" s="167"/>
      <c r="N6" s="174">
        <v>18</v>
      </c>
      <c r="O6" s="9">
        <v>2</v>
      </c>
      <c r="P6" s="46">
        <v>5</v>
      </c>
      <c r="Q6" s="7">
        <v>10</v>
      </c>
      <c r="R6" s="7"/>
      <c r="S6" s="7"/>
      <c r="T6" s="47"/>
      <c r="U6" s="105">
        <f t="shared" si="0"/>
        <v>43</v>
      </c>
      <c r="V6" s="106">
        <v>2</v>
      </c>
    </row>
    <row r="7" spans="1:22" ht="18" customHeight="1">
      <c r="A7" s="28">
        <v>3</v>
      </c>
      <c r="B7" s="256" t="s">
        <v>151</v>
      </c>
      <c r="C7" s="48" t="s">
        <v>106</v>
      </c>
      <c r="D7" s="73"/>
      <c r="E7" s="167"/>
      <c r="F7" s="162">
        <v>3</v>
      </c>
      <c r="G7" s="9">
        <v>22</v>
      </c>
      <c r="H7" s="195">
        <v>26</v>
      </c>
      <c r="I7" s="167">
        <v>0</v>
      </c>
      <c r="J7" s="162"/>
      <c r="K7" s="9"/>
      <c r="L7" s="195"/>
      <c r="M7" s="167"/>
      <c r="N7" s="174"/>
      <c r="O7" s="9"/>
      <c r="P7" s="46">
        <v>5</v>
      </c>
      <c r="Q7" s="7">
        <v>10</v>
      </c>
      <c r="R7" s="7"/>
      <c r="S7" s="7"/>
      <c r="T7" s="47"/>
      <c r="U7" s="105">
        <f t="shared" si="0"/>
        <v>37</v>
      </c>
      <c r="V7" s="106">
        <v>4</v>
      </c>
    </row>
    <row r="8" spans="1:22" ht="18" customHeight="1">
      <c r="A8" s="28">
        <v>4</v>
      </c>
      <c r="B8" s="256" t="s">
        <v>256</v>
      </c>
      <c r="C8" s="48" t="s">
        <v>62</v>
      </c>
      <c r="D8" s="73"/>
      <c r="E8" s="167"/>
      <c r="F8" s="162">
        <v>4</v>
      </c>
      <c r="G8" s="9">
        <v>18</v>
      </c>
      <c r="H8" s="195">
        <v>25</v>
      </c>
      <c r="I8" s="167">
        <v>0</v>
      </c>
      <c r="J8" s="162"/>
      <c r="K8" s="9"/>
      <c r="L8" s="195"/>
      <c r="M8" s="167"/>
      <c r="N8" s="174">
        <v>9</v>
      </c>
      <c r="O8" s="9">
        <v>2</v>
      </c>
      <c r="P8" s="46">
        <v>5</v>
      </c>
      <c r="Q8" s="59">
        <v>10</v>
      </c>
      <c r="R8" s="27"/>
      <c r="S8" s="27"/>
      <c r="T8" s="48"/>
      <c r="U8" s="105">
        <f t="shared" si="0"/>
        <v>35</v>
      </c>
      <c r="V8" s="106">
        <v>3</v>
      </c>
    </row>
    <row r="9" spans="1:22" ht="18" customHeight="1">
      <c r="A9" s="28">
        <v>5</v>
      </c>
      <c r="B9" s="256" t="s">
        <v>48</v>
      </c>
      <c r="C9" s="48" t="s">
        <v>62</v>
      </c>
      <c r="D9" s="73"/>
      <c r="E9" s="167"/>
      <c r="F9" s="162">
        <v>5</v>
      </c>
      <c r="G9" s="9">
        <v>14</v>
      </c>
      <c r="H9" s="195">
        <v>44</v>
      </c>
      <c r="I9" s="167">
        <v>0</v>
      </c>
      <c r="J9" s="162"/>
      <c r="K9" s="9"/>
      <c r="L9" s="195"/>
      <c r="M9" s="167"/>
      <c r="N9" s="205"/>
      <c r="O9" s="9"/>
      <c r="P9" s="46">
        <v>5</v>
      </c>
      <c r="Q9" s="7">
        <v>10</v>
      </c>
      <c r="R9" s="7"/>
      <c r="S9" s="7"/>
      <c r="T9" s="47"/>
      <c r="U9" s="105">
        <f t="shared" si="0"/>
        <v>29</v>
      </c>
      <c r="V9" s="106">
        <v>5</v>
      </c>
    </row>
    <row r="10" spans="1:22" ht="18" customHeight="1">
      <c r="A10" s="28">
        <v>6</v>
      </c>
      <c r="B10" s="256" t="s">
        <v>145</v>
      </c>
      <c r="C10" s="48" t="s">
        <v>60</v>
      </c>
      <c r="D10" s="73"/>
      <c r="E10" s="167"/>
      <c r="F10" s="162">
        <v>6</v>
      </c>
      <c r="G10" s="9">
        <v>10</v>
      </c>
      <c r="H10" s="195"/>
      <c r="I10" s="167"/>
      <c r="J10" s="162"/>
      <c r="K10" s="9"/>
      <c r="L10" s="195"/>
      <c r="M10" s="167"/>
      <c r="N10" s="205"/>
      <c r="O10" s="9"/>
      <c r="P10" s="46">
        <v>5</v>
      </c>
      <c r="Q10" s="7"/>
      <c r="R10" s="7"/>
      <c r="S10" s="7"/>
      <c r="T10" s="47"/>
      <c r="U10" s="105">
        <f t="shared" si="0"/>
        <v>15</v>
      </c>
      <c r="V10" s="106">
        <v>6</v>
      </c>
    </row>
    <row r="11" spans="1:22" ht="18" customHeight="1">
      <c r="A11" s="28">
        <v>7</v>
      </c>
      <c r="B11" s="256" t="s">
        <v>149</v>
      </c>
      <c r="C11" s="48" t="s">
        <v>60</v>
      </c>
      <c r="D11" s="73"/>
      <c r="E11" s="167"/>
      <c r="F11" s="162">
        <v>7</v>
      </c>
      <c r="G11" s="9">
        <v>8</v>
      </c>
      <c r="H11" s="195"/>
      <c r="I11" s="167"/>
      <c r="J11" s="162"/>
      <c r="K11" s="9"/>
      <c r="L11" s="195"/>
      <c r="M11" s="167"/>
      <c r="N11" s="205"/>
      <c r="O11" s="9"/>
      <c r="P11" s="46">
        <v>5</v>
      </c>
      <c r="Q11" s="7"/>
      <c r="R11" s="7"/>
      <c r="S11" s="7"/>
      <c r="T11" s="47"/>
      <c r="U11" s="105">
        <f t="shared" si="0"/>
        <v>13</v>
      </c>
      <c r="V11" s="106">
        <v>8</v>
      </c>
    </row>
    <row r="12" spans="1:22" ht="18" customHeight="1">
      <c r="A12" s="28">
        <v>8</v>
      </c>
      <c r="B12" s="256" t="s">
        <v>141</v>
      </c>
      <c r="C12" s="48" t="s">
        <v>105</v>
      </c>
      <c r="D12" s="73"/>
      <c r="E12" s="167"/>
      <c r="F12" s="162">
        <v>8</v>
      </c>
      <c r="G12" s="9">
        <v>6</v>
      </c>
      <c r="H12" s="195"/>
      <c r="I12" s="167"/>
      <c r="J12" s="162"/>
      <c r="K12" s="9"/>
      <c r="L12" s="195"/>
      <c r="M12" s="167"/>
      <c r="N12" s="205"/>
      <c r="O12" s="9"/>
      <c r="P12" s="46">
        <v>5</v>
      </c>
      <c r="Q12" s="7"/>
      <c r="R12" s="7"/>
      <c r="S12" s="7"/>
      <c r="T12" s="47"/>
      <c r="U12" s="105">
        <f t="shared" si="0"/>
        <v>11</v>
      </c>
      <c r="V12" s="106">
        <v>7</v>
      </c>
    </row>
    <row r="13" spans="1:22" ht="18" customHeight="1">
      <c r="A13" s="28">
        <v>9</v>
      </c>
      <c r="B13" s="256" t="s">
        <v>140</v>
      </c>
      <c r="C13" s="48" t="s">
        <v>107</v>
      </c>
      <c r="D13" s="73"/>
      <c r="E13" s="167"/>
      <c r="F13" s="162">
        <v>9</v>
      </c>
      <c r="G13" s="9">
        <v>4</v>
      </c>
      <c r="H13" s="195"/>
      <c r="I13" s="167"/>
      <c r="J13" s="162"/>
      <c r="K13" s="9"/>
      <c r="L13" s="195"/>
      <c r="M13" s="167"/>
      <c r="N13" s="205"/>
      <c r="O13" s="9"/>
      <c r="P13" s="46">
        <v>5</v>
      </c>
      <c r="Q13" s="7"/>
      <c r="R13" s="7"/>
      <c r="S13" s="7"/>
      <c r="T13" s="47"/>
      <c r="U13" s="105">
        <f t="shared" si="0"/>
        <v>9</v>
      </c>
      <c r="V13" s="106">
        <v>9</v>
      </c>
    </row>
    <row r="14" spans="1:22" ht="18" customHeight="1">
      <c r="A14" s="28">
        <v>10</v>
      </c>
      <c r="B14" s="256" t="s">
        <v>50</v>
      </c>
      <c r="C14" s="48" t="s">
        <v>62</v>
      </c>
      <c r="D14" s="73"/>
      <c r="E14" s="167"/>
      <c r="F14" s="162">
        <v>10</v>
      </c>
      <c r="G14" s="9">
        <v>2</v>
      </c>
      <c r="H14" s="195"/>
      <c r="I14" s="167"/>
      <c r="J14" s="162"/>
      <c r="K14" s="9"/>
      <c r="L14" s="195"/>
      <c r="M14" s="167"/>
      <c r="N14" s="205"/>
      <c r="O14" s="9"/>
      <c r="P14" s="46">
        <v>5</v>
      </c>
      <c r="Q14" s="7"/>
      <c r="R14" s="7"/>
      <c r="S14" s="7"/>
      <c r="T14" s="47"/>
      <c r="U14" s="105">
        <f t="shared" si="0"/>
        <v>7</v>
      </c>
      <c r="V14" s="106">
        <v>10</v>
      </c>
    </row>
    <row r="15" spans="1:22" ht="18" customHeight="1">
      <c r="A15" s="28">
        <v>11</v>
      </c>
      <c r="B15" s="256" t="s">
        <v>147</v>
      </c>
      <c r="C15" s="48" t="s">
        <v>107</v>
      </c>
      <c r="D15" s="73"/>
      <c r="E15" s="167"/>
      <c r="F15" s="162">
        <v>11</v>
      </c>
      <c r="G15" s="9">
        <v>0</v>
      </c>
      <c r="H15" s="195"/>
      <c r="I15" s="167"/>
      <c r="J15" s="162"/>
      <c r="K15" s="9"/>
      <c r="L15" s="195"/>
      <c r="M15" s="167"/>
      <c r="N15" s="205"/>
      <c r="O15" s="9"/>
      <c r="P15" s="46">
        <v>5</v>
      </c>
      <c r="Q15" s="7"/>
      <c r="R15" s="27"/>
      <c r="S15" s="27"/>
      <c r="T15" s="124"/>
      <c r="U15" s="105">
        <f t="shared" si="0"/>
        <v>5</v>
      </c>
      <c r="V15" s="106">
        <v>11</v>
      </c>
    </row>
    <row r="16" spans="1:22" ht="18" customHeight="1">
      <c r="A16" s="28">
        <v>12</v>
      </c>
      <c r="B16" s="256" t="s">
        <v>148</v>
      </c>
      <c r="C16" s="48" t="s">
        <v>106</v>
      </c>
      <c r="D16" s="73"/>
      <c r="E16" s="167"/>
      <c r="F16" s="162">
        <v>12</v>
      </c>
      <c r="G16" s="9">
        <v>0</v>
      </c>
      <c r="H16" s="195"/>
      <c r="I16" s="167"/>
      <c r="J16" s="162"/>
      <c r="K16" s="9"/>
      <c r="L16" s="195"/>
      <c r="M16" s="167"/>
      <c r="N16" s="205"/>
      <c r="O16" s="9"/>
      <c r="P16" s="46">
        <v>5</v>
      </c>
      <c r="Q16" s="7"/>
      <c r="R16" s="7"/>
      <c r="S16" s="7"/>
      <c r="T16" s="47"/>
      <c r="U16" s="105">
        <f t="shared" si="0"/>
        <v>5</v>
      </c>
      <c r="V16" s="106">
        <v>12</v>
      </c>
    </row>
    <row r="17" spans="1:22" ht="18" customHeight="1">
      <c r="A17" s="28">
        <v>13</v>
      </c>
      <c r="B17" s="256" t="s">
        <v>142</v>
      </c>
      <c r="C17" s="48" t="s">
        <v>107</v>
      </c>
      <c r="D17" s="73"/>
      <c r="E17" s="167"/>
      <c r="F17" s="162">
        <v>13</v>
      </c>
      <c r="G17" s="9">
        <v>0</v>
      </c>
      <c r="H17" s="195"/>
      <c r="I17" s="167"/>
      <c r="J17" s="162"/>
      <c r="K17" s="9"/>
      <c r="L17" s="195"/>
      <c r="M17" s="167"/>
      <c r="N17" s="205"/>
      <c r="O17" s="9"/>
      <c r="P17" s="46">
        <v>5</v>
      </c>
      <c r="Q17" s="7"/>
      <c r="R17" s="7"/>
      <c r="S17" s="7"/>
      <c r="T17" s="47"/>
      <c r="U17" s="105">
        <f t="shared" si="0"/>
        <v>5</v>
      </c>
      <c r="V17" s="106">
        <v>13</v>
      </c>
    </row>
    <row r="18" spans="1:22" ht="18" customHeight="1">
      <c r="A18" s="28">
        <v>14</v>
      </c>
      <c r="B18" s="235" t="s">
        <v>143</v>
      </c>
      <c r="C18" s="48" t="s">
        <v>105</v>
      </c>
      <c r="D18" s="73"/>
      <c r="E18" s="167"/>
      <c r="F18" s="162">
        <v>14</v>
      </c>
      <c r="G18" s="9">
        <v>0</v>
      </c>
      <c r="H18" s="195"/>
      <c r="I18" s="167"/>
      <c r="J18" s="162"/>
      <c r="K18" s="9"/>
      <c r="L18" s="195"/>
      <c r="M18" s="167"/>
      <c r="N18" s="205"/>
      <c r="O18" s="9"/>
      <c r="P18" s="46">
        <v>5</v>
      </c>
      <c r="Q18" s="7"/>
      <c r="R18" s="7"/>
      <c r="S18" s="7"/>
      <c r="T18" s="47"/>
      <c r="U18" s="105">
        <f t="shared" si="0"/>
        <v>5</v>
      </c>
      <c r="V18" s="106">
        <v>14</v>
      </c>
    </row>
    <row r="19" spans="1:22" ht="18" customHeight="1">
      <c r="A19" s="28">
        <v>15</v>
      </c>
      <c r="B19" s="256" t="s">
        <v>257</v>
      </c>
      <c r="C19" s="48" t="s">
        <v>62</v>
      </c>
      <c r="D19" s="73"/>
      <c r="E19" s="167"/>
      <c r="F19" s="162">
        <v>15</v>
      </c>
      <c r="G19" s="9">
        <v>0</v>
      </c>
      <c r="H19" s="195"/>
      <c r="I19" s="167"/>
      <c r="J19" s="162"/>
      <c r="K19" s="9"/>
      <c r="L19" s="195"/>
      <c r="M19" s="167"/>
      <c r="N19" s="205"/>
      <c r="O19" s="9"/>
      <c r="P19" s="46">
        <v>5</v>
      </c>
      <c r="Q19" s="7"/>
      <c r="R19" s="7"/>
      <c r="S19" s="7"/>
      <c r="T19" s="47"/>
      <c r="U19" s="105">
        <f t="shared" si="0"/>
        <v>5</v>
      </c>
      <c r="V19" s="106">
        <v>15</v>
      </c>
    </row>
    <row r="20" spans="1:22" ht="18" customHeight="1">
      <c r="A20" s="28">
        <v>16</v>
      </c>
      <c r="B20" s="256" t="s">
        <v>144</v>
      </c>
      <c r="C20" s="48" t="s">
        <v>105</v>
      </c>
      <c r="D20" s="73"/>
      <c r="E20" s="167"/>
      <c r="F20" s="162">
        <v>16</v>
      </c>
      <c r="G20" s="9">
        <v>0</v>
      </c>
      <c r="H20" s="195"/>
      <c r="I20" s="167"/>
      <c r="J20" s="162"/>
      <c r="K20" s="9"/>
      <c r="L20" s="195"/>
      <c r="M20" s="167"/>
      <c r="N20" s="205"/>
      <c r="O20" s="9"/>
      <c r="P20" s="46">
        <v>5</v>
      </c>
      <c r="Q20" s="7"/>
      <c r="R20" s="7"/>
      <c r="S20" s="7"/>
      <c r="T20" s="47"/>
      <c r="U20" s="105">
        <f t="shared" si="0"/>
        <v>5</v>
      </c>
      <c r="V20" s="106">
        <v>16</v>
      </c>
    </row>
    <row r="21" spans="1:22" ht="18" customHeight="1">
      <c r="A21" s="28">
        <v>17</v>
      </c>
      <c r="B21" s="256" t="s">
        <v>47</v>
      </c>
      <c r="C21" s="48" t="s">
        <v>62</v>
      </c>
      <c r="D21" s="73"/>
      <c r="E21" s="167"/>
      <c r="F21" s="162">
        <v>17</v>
      </c>
      <c r="G21" s="9">
        <v>0</v>
      </c>
      <c r="H21" s="195"/>
      <c r="I21" s="167"/>
      <c r="J21" s="162"/>
      <c r="K21" s="9"/>
      <c r="L21" s="195"/>
      <c r="M21" s="167"/>
      <c r="N21" s="205"/>
      <c r="O21" s="9"/>
      <c r="P21" s="46">
        <v>5</v>
      </c>
      <c r="Q21" s="7"/>
      <c r="R21" s="7"/>
      <c r="S21" s="7"/>
      <c r="T21" s="47"/>
      <c r="U21" s="105">
        <f t="shared" si="0"/>
        <v>5</v>
      </c>
      <c r="V21" s="106">
        <v>17</v>
      </c>
    </row>
    <row r="22" spans="1:22" ht="18" customHeight="1" thickBot="1">
      <c r="A22" s="125">
        <v>18</v>
      </c>
      <c r="B22" s="321" t="s">
        <v>49</v>
      </c>
      <c r="C22" s="322" t="s">
        <v>104</v>
      </c>
      <c r="D22" s="87"/>
      <c r="E22" s="168"/>
      <c r="F22" s="170">
        <v>18</v>
      </c>
      <c r="G22" s="51">
        <v>0</v>
      </c>
      <c r="H22" s="323"/>
      <c r="I22" s="168"/>
      <c r="J22" s="170"/>
      <c r="K22" s="51"/>
      <c r="L22" s="323"/>
      <c r="M22" s="168"/>
      <c r="N22" s="224"/>
      <c r="O22" s="51"/>
      <c r="P22" s="52">
        <v>5</v>
      </c>
      <c r="Q22" s="53"/>
      <c r="R22" s="53"/>
      <c r="S22" s="53"/>
      <c r="T22" s="54"/>
      <c r="U22" s="119">
        <f t="shared" si="0"/>
        <v>5</v>
      </c>
      <c r="V22" s="120">
        <v>18</v>
      </c>
    </row>
    <row r="23" spans="1:22" ht="18" customHeight="1">
      <c r="A23" s="420" t="s">
        <v>191</v>
      </c>
      <c r="B23" s="421"/>
      <c r="C23" s="421"/>
      <c r="D23" s="422">
        <v>0</v>
      </c>
      <c r="E23" s="423"/>
      <c r="F23" s="424">
        <v>18</v>
      </c>
      <c r="G23" s="425"/>
      <c r="H23" s="422">
        <v>5</v>
      </c>
      <c r="I23" s="423"/>
      <c r="J23" s="424">
        <v>0</v>
      </c>
      <c r="K23" s="425"/>
      <c r="L23" s="426">
        <v>0</v>
      </c>
      <c r="M23" s="427"/>
      <c r="N23" s="424">
        <v>3</v>
      </c>
      <c r="O23" s="428"/>
      <c r="P23" s="43"/>
      <c r="Q23" s="43"/>
      <c r="R23" s="233"/>
      <c r="S23" s="233"/>
      <c r="T23" s="233"/>
      <c r="U23" s="233"/>
      <c r="V23" s="233"/>
    </row>
    <row r="24" spans="1:22" ht="18" customHeight="1">
      <c r="A24" s="356" t="s">
        <v>139</v>
      </c>
      <c r="B24" s="371"/>
      <c r="C24" s="371"/>
      <c r="D24" s="412">
        <v>22</v>
      </c>
      <c r="E24" s="413"/>
      <c r="F24" s="407">
        <v>20</v>
      </c>
      <c r="G24" s="408"/>
      <c r="H24" s="414">
        <v>6</v>
      </c>
      <c r="I24" s="415"/>
      <c r="J24" s="407">
        <v>1</v>
      </c>
      <c r="K24" s="408"/>
      <c r="L24" s="409">
        <v>0</v>
      </c>
      <c r="M24" s="410"/>
      <c r="N24" s="407">
        <v>3</v>
      </c>
      <c r="O24" s="411"/>
      <c r="P24" s="43"/>
      <c r="Q24" s="43"/>
      <c r="R24" s="233"/>
      <c r="S24" s="233"/>
      <c r="T24" s="233"/>
      <c r="U24" s="233"/>
      <c r="V24" s="233"/>
    </row>
    <row r="25" spans="1:22" ht="18" customHeight="1">
      <c r="A25" s="355" t="s">
        <v>15</v>
      </c>
      <c r="B25" s="355"/>
      <c r="C25" s="356"/>
      <c r="D25" s="377" t="s">
        <v>258</v>
      </c>
      <c r="E25" s="378"/>
      <c r="F25" s="379" t="s">
        <v>46</v>
      </c>
      <c r="G25" s="380"/>
      <c r="H25" s="387" t="s">
        <v>281</v>
      </c>
      <c r="I25" s="388"/>
      <c r="J25" s="429" t="s">
        <v>281</v>
      </c>
      <c r="K25" s="431"/>
      <c r="L25" s="387" t="s">
        <v>18</v>
      </c>
      <c r="M25" s="388"/>
      <c r="N25" s="429" t="s">
        <v>18</v>
      </c>
      <c r="O25" s="430"/>
      <c r="P25" s="43"/>
      <c r="Q25" s="43"/>
      <c r="R25" s="233"/>
      <c r="S25" s="233"/>
      <c r="T25" s="233"/>
      <c r="U25" s="233"/>
      <c r="V25" s="233"/>
    </row>
    <row r="26" spans="16:22" ht="18" customHeight="1">
      <c r="P26" s="43"/>
      <c r="Q26" s="43"/>
      <c r="R26" s="233"/>
      <c r="S26" s="233"/>
      <c r="T26" s="233"/>
      <c r="U26" s="233"/>
      <c r="V26" s="233"/>
    </row>
  </sheetData>
  <sheetProtection/>
  <mergeCells count="33">
    <mergeCell ref="N25:O25"/>
    <mergeCell ref="A25:C25"/>
    <mergeCell ref="D25:E25"/>
    <mergeCell ref="F25:G25"/>
    <mergeCell ref="H25:I25"/>
    <mergeCell ref="J25:K25"/>
    <mergeCell ref="L25:M25"/>
    <mergeCell ref="U3:U4"/>
    <mergeCell ref="V3:V4"/>
    <mergeCell ref="A23:C23"/>
    <mergeCell ref="D23:E23"/>
    <mergeCell ref="F23:G23"/>
    <mergeCell ref="H23:I23"/>
    <mergeCell ref="J23:K23"/>
    <mergeCell ref="L23:M23"/>
    <mergeCell ref="N23:O23"/>
    <mergeCell ref="H3:I3"/>
    <mergeCell ref="P2:T2"/>
    <mergeCell ref="A3:A4"/>
    <mergeCell ref="B3:B4"/>
    <mergeCell ref="C3:C4"/>
    <mergeCell ref="D3:E3"/>
    <mergeCell ref="F3:G3"/>
    <mergeCell ref="J3:K3"/>
    <mergeCell ref="L3:M3"/>
    <mergeCell ref="N3:O3"/>
    <mergeCell ref="J24:K24"/>
    <mergeCell ref="L24:M24"/>
    <mergeCell ref="N24:O24"/>
    <mergeCell ref="A24:C24"/>
    <mergeCell ref="D24:E24"/>
    <mergeCell ref="F24:G24"/>
    <mergeCell ref="H24:I2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1" r:id="rId1"/>
  <rowBreaks count="1" manualBreakCount="1">
    <brk id="25" max="21" man="1"/>
  </rowBreaks>
  <colBreaks count="1" manualBreakCount="1">
    <brk id="22" max="65535" man="1"/>
  </colBreaks>
  <ignoredErrors>
    <ignoredError sqref="E25 G25 I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SheetLayoutView="100" zoomScalePageLayoutView="0" workbookViewId="0" topLeftCell="A1">
      <selection activeCell="X12" sqref="X12"/>
    </sheetView>
  </sheetViews>
  <sheetFormatPr defaultColWidth="9.140625" defaultRowHeight="19.5" customHeight="1"/>
  <cols>
    <col min="1" max="1" width="5.57421875" style="30" customWidth="1"/>
    <col min="2" max="2" width="24.421875" style="57" customWidth="1"/>
    <col min="3" max="3" width="18.57421875" style="31" customWidth="1"/>
    <col min="4" max="4" width="5.421875" style="32" customWidth="1"/>
    <col min="5" max="5" width="5.421875" style="31" customWidth="1"/>
    <col min="6" max="6" width="5.421875" style="32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14" customWidth="1"/>
    <col min="11" max="13" width="5.421875" style="31" customWidth="1"/>
    <col min="14" max="14" width="5.421875" style="14" customWidth="1"/>
    <col min="15" max="15" width="5.421875" style="31" customWidth="1"/>
    <col min="16" max="19" width="4.57421875" style="31" customWidth="1"/>
    <col min="20" max="20" width="8.7109375" style="32" customWidth="1"/>
    <col min="21" max="21" width="9.140625" style="32" customWidth="1"/>
    <col min="22" max="16384" width="9.140625" style="30" customWidth="1"/>
  </cols>
  <sheetData>
    <row r="1" ht="19.5" customHeight="1" thickBot="1">
      <c r="B1" s="126" t="s">
        <v>19</v>
      </c>
    </row>
    <row r="2" spans="3:19" ht="19.5" customHeight="1" thickBot="1">
      <c r="C2" s="14"/>
      <c r="O2" s="31">
        <v>2</v>
      </c>
      <c r="P2" s="349" t="s">
        <v>1</v>
      </c>
      <c r="Q2" s="350"/>
      <c r="R2" s="350"/>
      <c r="S2" s="351"/>
    </row>
    <row r="3" spans="1:21" ht="19.5" customHeight="1">
      <c r="A3" s="338" t="s">
        <v>2</v>
      </c>
      <c r="B3" s="338" t="s">
        <v>3</v>
      </c>
      <c r="C3" s="397" t="s">
        <v>4</v>
      </c>
      <c r="D3" s="394" t="s">
        <v>5</v>
      </c>
      <c r="E3" s="366"/>
      <c r="F3" s="394" t="s">
        <v>6</v>
      </c>
      <c r="G3" s="394"/>
      <c r="H3" s="381" t="s">
        <v>7</v>
      </c>
      <c r="I3" s="366"/>
      <c r="J3" s="394" t="s">
        <v>8</v>
      </c>
      <c r="K3" s="394"/>
      <c r="L3" s="381" t="s">
        <v>9</v>
      </c>
      <c r="M3" s="366"/>
      <c r="N3" s="381" t="s">
        <v>17</v>
      </c>
      <c r="O3" s="366"/>
      <c r="P3" s="60" t="s">
        <v>6</v>
      </c>
      <c r="Q3" s="61" t="s">
        <v>7</v>
      </c>
      <c r="R3" s="61" t="s">
        <v>8</v>
      </c>
      <c r="S3" s="61" t="s">
        <v>9</v>
      </c>
      <c r="T3" s="432" t="s">
        <v>11</v>
      </c>
      <c r="U3" s="353" t="s">
        <v>12</v>
      </c>
    </row>
    <row r="4" spans="1:21" ht="19.5" customHeight="1" thickBot="1">
      <c r="A4" s="339"/>
      <c r="B4" s="339"/>
      <c r="C4" s="398"/>
      <c r="D4" s="95" t="s">
        <v>13</v>
      </c>
      <c r="E4" s="172" t="s">
        <v>14</v>
      </c>
      <c r="F4" s="49" t="s">
        <v>13</v>
      </c>
      <c r="G4" s="95" t="s">
        <v>14</v>
      </c>
      <c r="H4" s="171" t="s">
        <v>13</v>
      </c>
      <c r="I4" s="172" t="s">
        <v>14</v>
      </c>
      <c r="J4" s="49" t="s">
        <v>13</v>
      </c>
      <c r="K4" s="95" t="s">
        <v>14</v>
      </c>
      <c r="L4" s="127" t="s">
        <v>13</v>
      </c>
      <c r="M4" s="36" t="s">
        <v>14</v>
      </c>
      <c r="N4" s="35" t="s">
        <v>13</v>
      </c>
      <c r="O4" s="36" t="s">
        <v>14</v>
      </c>
      <c r="P4" s="127">
        <v>5</v>
      </c>
      <c r="Q4" s="18">
        <v>10</v>
      </c>
      <c r="R4" s="18">
        <v>15</v>
      </c>
      <c r="S4" s="18">
        <v>20</v>
      </c>
      <c r="T4" s="433"/>
      <c r="U4" s="419"/>
    </row>
    <row r="5" spans="1:21" ht="19.5" customHeight="1">
      <c r="A5" s="40">
        <v>1</v>
      </c>
      <c r="B5" s="266" t="s">
        <v>202</v>
      </c>
      <c r="C5" s="334" t="s">
        <v>203</v>
      </c>
      <c r="D5" s="67">
        <v>4</v>
      </c>
      <c r="E5" s="247">
        <v>9</v>
      </c>
      <c r="F5" s="202">
        <v>13</v>
      </c>
      <c r="G5" s="41">
        <v>0</v>
      </c>
      <c r="H5" s="158">
        <v>35</v>
      </c>
      <c r="I5" s="165">
        <v>0</v>
      </c>
      <c r="J5" s="202">
        <v>3</v>
      </c>
      <c r="K5" s="41">
        <v>44</v>
      </c>
      <c r="L5" s="158">
        <v>92</v>
      </c>
      <c r="M5" s="165">
        <v>0</v>
      </c>
      <c r="N5" s="335"/>
      <c r="O5" s="41"/>
      <c r="P5" s="77">
        <v>5</v>
      </c>
      <c r="Q5" s="8">
        <v>10</v>
      </c>
      <c r="R5" s="8">
        <v>15</v>
      </c>
      <c r="S5" s="236">
        <v>20</v>
      </c>
      <c r="T5" s="99">
        <f>S5+R5+Q5+P5+O5+M5+K5+I5+G5+E5</f>
        <v>103</v>
      </c>
      <c r="U5" s="100">
        <v>1</v>
      </c>
    </row>
    <row r="6" spans="1:21" ht="19.5" customHeight="1">
      <c r="A6" s="7">
        <v>2</v>
      </c>
      <c r="B6" s="267" t="s">
        <v>197</v>
      </c>
      <c r="C6" s="48" t="s">
        <v>198</v>
      </c>
      <c r="D6" s="73">
        <v>1</v>
      </c>
      <c r="E6" s="248">
        <v>16</v>
      </c>
      <c r="F6" s="45">
        <v>1</v>
      </c>
      <c r="G6" s="9">
        <v>32</v>
      </c>
      <c r="H6" s="183">
        <v>11</v>
      </c>
      <c r="I6" s="167">
        <v>0</v>
      </c>
      <c r="J6" s="45">
        <v>22</v>
      </c>
      <c r="K6" s="9">
        <v>0</v>
      </c>
      <c r="L6" s="183">
        <v>61</v>
      </c>
      <c r="M6" s="167">
        <v>0</v>
      </c>
      <c r="N6" s="174"/>
      <c r="O6" s="9"/>
      <c r="P6" s="46">
        <v>5</v>
      </c>
      <c r="Q6" s="7">
        <v>10</v>
      </c>
      <c r="R6" s="7">
        <v>15</v>
      </c>
      <c r="S6" s="28">
        <v>20</v>
      </c>
      <c r="T6" s="105">
        <f>S6+R6+Q6+P6+O6+M6+K6+I6+G6+E6</f>
        <v>98</v>
      </c>
      <c r="U6" s="106">
        <v>2</v>
      </c>
    </row>
    <row r="7" spans="1:21" ht="19.5" customHeight="1">
      <c r="A7" s="7">
        <v>3</v>
      </c>
      <c r="B7" s="267" t="s">
        <v>199</v>
      </c>
      <c r="C7" s="44" t="s">
        <v>198</v>
      </c>
      <c r="D7" s="73">
        <v>2</v>
      </c>
      <c r="E7" s="248">
        <v>13</v>
      </c>
      <c r="F7" s="174">
        <v>6</v>
      </c>
      <c r="G7" s="9">
        <v>10</v>
      </c>
      <c r="H7" s="183">
        <v>7</v>
      </c>
      <c r="I7" s="167">
        <v>12</v>
      </c>
      <c r="J7" s="45">
        <v>8</v>
      </c>
      <c r="K7" s="9">
        <v>12</v>
      </c>
      <c r="L7" s="183">
        <v>93</v>
      </c>
      <c r="M7" s="167">
        <v>0</v>
      </c>
      <c r="N7" s="45"/>
      <c r="O7" s="9"/>
      <c r="P7" s="46">
        <v>5</v>
      </c>
      <c r="Q7" s="7">
        <v>10</v>
      </c>
      <c r="R7" s="7">
        <v>15</v>
      </c>
      <c r="S7" s="28">
        <v>20</v>
      </c>
      <c r="T7" s="105">
        <f>S7+R7+Q7+P7+O7+M7+K7+I7+G7+E7</f>
        <v>97</v>
      </c>
      <c r="U7" s="106">
        <v>3</v>
      </c>
    </row>
    <row r="8" spans="1:21" ht="19.5" customHeight="1">
      <c r="A8" s="7">
        <v>4</v>
      </c>
      <c r="B8" s="117" t="s">
        <v>53</v>
      </c>
      <c r="C8" s="48" t="s">
        <v>88</v>
      </c>
      <c r="D8" s="73">
        <v>1</v>
      </c>
      <c r="E8" s="248">
        <v>16</v>
      </c>
      <c r="F8" s="174">
        <v>3</v>
      </c>
      <c r="G8" s="9">
        <v>22</v>
      </c>
      <c r="H8" s="183">
        <v>13</v>
      </c>
      <c r="I8" s="167">
        <v>0</v>
      </c>
      <c r="J8" s="45">
        <v>17</v>
      </c>
      <c r="K8" s="9">
        <v>0</v>
      </c>
      <c r="L8" s="183"/>
      <c r="M8" s="167"/>
      <c r="N8" s="174">
        <v>4</v>
      </c>
      <c r="O8" s="9">
        <v>2</v>
      </c>
      <c r="P8" s="46">
        <v>5</v>
      </c>
      <c r="Q8" s="7">
        <v>10</v>
      </c>
      <c r="R8" s="7">
        <v>15</v>
      </c>
      <c r="S8" s="28"/>
      <c r="T8" s="105">
        <f>S8+R8+Q8+P8+O8+M8+K8+I8+G8+E8</f>
        <v>70</v>
      </c>
      <c r="U8" s="106">
        <v>4</v>
      </c>
    </row>
    <row r="9" spans="1:21" ht="19.5" customHeight="1">
      <c r="A9" s="7">
        <v>5</v>
      </c>
      <c r="B9" s="267" t="s">
        <v>200</v>
      </c>
      <c r="C9" s="44" t="s">
        <v>201</v>
      </c>
      <c r="D9" s="73">
        <v>3</v>
      </c>
      <c r="E9" s="248">
        <v>11</v>
      </c>
      <c r="F9" s="174">
        <v>5</v>
      </c>
      <c r="G9" s="9">
        <v>14</v>
      </c>
      <c r="H9" s="183">
        <v>22</v>
      </c>
      <c r="I9" s="167">
        <v>0</v>
      </c>
      <c r="J9" s="45"/>
      <c r="K9" s="9"/>
      <c r="L9" s="183"/>
      <c r="M9" s="167"/>
      <c r="N9" s="174"/>
      <c r="O9" s="9"/>
      <c r="P9" s="46">
        <v>5</v>
      </c>
      <c r="Q9" s="7">
        <v>10</v>
      </c>
      <c r="R9" s="7"/>
      <c r="S9" s="28"/>
      <c r="T9" s="105">
        <f aca="true" t="shared" si="0" ref="T9:T14">S9+R9+Q9+P9+O9+M9+K9+I9+G9+E9</f>
        <v>40</v>
      </c>
      <c r="U9" s="106">
        <v>5</v>
      </c>
    </row>
    <row r="10" spans="1:21" ht="19.5" customHeight="1">
      <c r="A10" s="7">
        <v>6</v>
      </c>
      <c r="B10" s="117" t="s">
        <v>152</v>
      </c>
      <c r="C10" s="48" t="s">
        <v>89</v>
      </c>
      <c r="D10" s="73">
        <v>12</v>
      </c>
      <c r="E10" s="248">
        <v>0</v>
      </c>
      <c r="F10" s="45">
        <v>9</v>
      </c>
      <c r="G10" s="9">
        <v>4</v>
      </c>
      <c r="H10" s="183">
        <v>18</v>
      </c>
      <c r="I10" s="167">
        <v>0</v>
      </c>
      <c r="J10" s="45">
        <v>16</v>
      </c>
      <c r="K10" s="9">
        <v>0</v>
      </c>
      <c r="L10" s="183"/>
      <c r="M10" s="167"/>
      <c r="N10" s="174">
        <v>6</v>
      </c>
      <c r="O10" s="9">
        <v>2</v>
      </c>
      <c r="P10" s="46">
        <v>5</v>
      </c>
      <c r="Q10" s="7">
        <v>10</v>
      </c>
      <c r="R10" s="7">
        <v>15</v>
      </c>
      <c r="S10" s="28"/>
      <c r="T10" s="105">
        <f t="shared" si="0"/>
        <v>36</v>
      </c>
      <c r="U10" s="106">
        <v>6</v>
      </c>
    </row>
    <row r="11" spans="1:21" ht="19.5" customHeight="1">
      <c r="A11" s="7">
        <v>7</v>
      </c>
      <c r="B11" s="267" t="s">
        <v>204</v>
      </c>
      <c r="C11" s="44" t="s">
        <v>198</v>
      </c>
      <c r="D11" s="73">
        <v>5</v>
      </c>
      <c r="E11" s="248">
        <v>7</v>
      </c>
      <c r="F11" s="174">
        <v>2</v>
      </c>
      <c r="G11" s="9">
        <v>23</v>
      </c>
      <c r="H11" s="183"/>
      <c r="I11" s="167"/>
      <c r="J11" s="45"/>
      <c r="K11" s="9"/>
      <c r="L11" s="183"/>
      <c r="M11" s="167"/>
      <c r="N11" s="205"/>
      <c r="O11" s="9"/>
      <c r="P11" s="46">
        <v>5</v>
      </c>
      <c r="Q11" s="7"/>
      <c r="R11" s="7"/>
      <c r="S11" s="28"/>
      <c r="T11" s="105">
        <f t="shared" si="0"/>
        <v>35</v>
      </c>
      <c r="U11" s="106">
        <v>7</v>
      </c>
    </row>
    <row r="12" spans="1:21" ht="19.5" customHeight="1">
      <c r="A12" s="7">
        <v>8</v>
      </c>
      <c r="B12" s="117" t="s">
        <v>74</v>
      </c>
      <c r="C12" s="48" t="s">
        <v>89</v>
      </c>
      <c r="D12" s="73">
        <v>6</v>
      </c>
      <c r="E12" s="248">
        <v>5</v>
      </c>
      <c r="F12" s="45">
        <v>8</v>
      </c>
      <c r="G12" s="9">
        <v>6</v>
      </c>
      <c r="H12" s="183">
        <v>19</v>
      </c>
      <c r="I12" s="167">
        <v>0</v>
      </c>
      <c r="J12" s="45"/>
      <c r="K12" s="9"/>
      <c r="L12" s="183"/>
      <c r="M12" s="167"/>
      <c r="N12" s="205"/>
      <c r="O12" s="9"/>
      <c r="P12" s="46">
        <v>5</v>
      </c>
      <c r="Q12" s="7">
        <v>10</v>
      </c>
      <c r="R12" s="7"/>
      <c r="S12" s="28"/>
      <c r="T12" s="105">
        <f t="shared" si="0"/>
        <v>26</v>
      </c>
      <c r="U12" s="106">
        <v>8</v>
      </c>
    </row>
    <row r="13" spans="1:21" ht="19.5" customHeight="1">
      <c r="A13" s="7">
        <v>9</v>
      </c>
      <c r="B13" s="267" t="s">
        <v>212</v>
      </c>
      <c r="C13" s="44" t="s">
        <v>207</v>
      </c>
      <c r="D13" s="73">
        <v>12</v>
      </c>
      <c r="E13" s="248">
        <v>0</v>
      </c>
      <c r="F13" s="45">
        <v>4</v>
      </c>
      <c r="G13" s="9">
        <v>18</v>
      </c>
      <c r="H13" s="183"/>
      <c r="I13" s="167"/>
      <c r="J13" s="45"/>
      <c r="K13" s="9"/>
      <c r="L13" s="183"/>
      <c r="M13" s="167"/>
      <c r="N13" s="174"/>
      <c r="O13" s="9"/>
      <c r="P13" s="46">
        <v>5</v>
      </c>
      <c r="Q13" s="7"/>
      <c r="R13" s="7"/>
      <c r="S13" s="28"/>
      <c r="T13" s="105">
        <f t="shared" si="0"/>
        <v>23</v>
      </c>
      <c r="U13" s="106">
        <v>9</v>
      </c>
    </row>
    <row r="14" spans="1:21" ht="19.5" customHeight="1">
      <c r="A14" s="7">
        <v>10</v>
      </c>
      <c r="B14" s="117" t="s">
        <v>87</v>
      </c>
      <c r="C14" s="48" t="s">
        <v>88</v>
      </c>
      <c r="D14" s="73">
        <v>5</v>
      </c>
      <c r="E14" s="248">
        <v>7</v>
      </c>
      <c r="F14" s="62">
        <v>20</v>
      </c>
      <c r="G14" s="129">
        <v>0</v>
      </c>
      <c r="H14" s="203">
        <v>20</v>
      </c>
      <c r="I14" s="173">
        <v>0</v>
      </c>
      <c r="J14" s="62"/>
      <c r="K14" s="129"/>
      <c r="L14" s="203"/>
      <c r="M14" s="173"/>
      <c r="N14" s="62"/>
      <c r="O14" s="129"/>
      <c r="P14" s="130">
        <v>5</v>
      </c>
      <c r="Q14" s="131">
        <v>10</v>
      </c>
      <c r="R14" s="131"/>
      <c r="S14" s="238"/>
      <c r="T14" s="105">
        <f t="shared" si="0"/>
        <v>22</v>
      </c>
      <c r="U14" s="106">
        <v>10</v>
      </c>
    </row>
    <row r="15" spans="1:21" ht="19.5" customHeight="1">
      <c r="A15" s="7">
        <v>11</v>
      </c>
      <c r="B15" s="117" t="s">
        <v>92</v>
      </c>
      <c r="C15" s="48" t="s">
        <v>91</v>
      </c>
      <c r="D15" s="73">
        <v>2</v>
      </c>
      <c r="E15" s="167">
        <v>13</v>
      </c>
      <c r="F15" s="45">
        <v>23</v>
      </c>
      <c r="G15" s="9">
        <v>0</v>
      </c>
      <c r="H15" s="183"/>
      <c r="I15" s="167"/>
      <c r="J15" s="45"/>
      <c r="K15" s="9"/>
      <c r="L15" s="183"/>
      <c r="M15" s="167"/>
      <c r="N15" s="205"/>
      <c r="O15" s="9"/>
      <c r="P15" s="46">
        <v>5</v>
      </c>
      <c r="Q15" s="7"/>
      <c r="R15" s="7"/>
      <c r="S15" s="28"/>
      <c r="T15" s="105">
        <f aca="true" t="shared" si="1" ref="T15:T31">S15+R15+Q15+P15+O15+M15+K15+I15+G15+E15</f>
        <v>18</v>
      </c>
      <c r="U15" s="106">
        <v>11</v>
      </c>
    </row>
    <row r="16" spans="1:21" ht="19.5" customHeight="1">
      <c r="A16" s="7">
        <v>12</v>
      </c>
      <c r="B16" s="117" t="s">
        <v>68</v>
      </c>
      <c r="C16" s="48" t="s">
        <v>89</v>
      </c>
      <c r="D16" s="73">
        <v>15</v>
      </c>
      <c r="E16" s="167">
        <v>0</v>
      </c>
      <c r="F16" s="174">
        <v>7</v>
      </c>
      <c r="G16" s="9">
        <v>12</v>
      </c>
      <c r="H16" s="183"/>
      <c r="I16" s="167"/>
      <c r="J16" s="45"/>
      <c r="K16" s="9"/>
      <c r="L16" s="183"/>
      <c r="M16" s="167"/>
      <c r="N16" s="205"/>
      <c r="O16" s="9"/>
      <c r="P16" s="46">
        <v>5</v>
      </c>
      <c r="Q16" s="7"/>
      <c r="R16" s="7"/>
      <c r="S16" s="28"/>
      <c r="T16" s="105">
        <f t="shared" si="1"/>
        <v>17</v>
      </c>
      <c r="U16" s="106">
        <v>12</v>
      </c>
    </row>
    <row r="17" spans="1:21" ht="19.5" customHeight="1">
      <c r="A17" s="7">
        <v>13</v>
      </c>
      <c r="B17" s="117" t="s">
        <v>76</v>
      </c>
      <c r="C17" s="48" t="s">
        <v>88</v>
      </c>
      <c r="D17" s="73">
        <v>4</v>
      </c>
      <c r="E17" s="167">
        <v>9</v>
      </c>
      <c r="F17" s="45">
        <v>17</v>
      </c>
      <c r="G17" s="9">
        <v>0</v>
      </c>
      <c r="H17" s="183"/>
      <c r="I17" s="167"/>
      <c r="J17" s="45"/>
      <c r="K17" s="9"/>
      <c r="L17" s="183"/>
      <c r="M17" s="167"/>
      <c r="N17" s="205"/>
      <c r="O17" s="9"/>
      <c r="P17" s="46">
        <v>5</v>
      </c>
      <c r="Q17" s="7"/>
      <c r="R17" s="7"/>
      <c r="S17" s="28"/>
      <c r="T17" s="105">
        <f t="shared" si="1"/>
        <v>14</v>
      </c>
      <c r="U17" s="106">
        <v>13</v>
      </c>
    </row>
    <row r="18" spans="1:21" ht="19.5" customHeight="1">
      <c r="A18" s="7">
        <v>14</v>
      </c>
      <c r="B18" s="267" t="s">
        <v>205</v>
      </c>
      <c r="C18" s="48" t="s">
        <v>203</v>
      </c>
      <c r="D18" s="73">
        <v>6</v>
      </c>
      <c r="E18" s="167">
        <v>5</v>
      </c>
      <c r="F18" s="45">
        <v>10</v>
      </c>
      <c r="G18" s="9">
        <v>2</v>
      </c>
      <c r="H18" s="183"/>
      <c r="I18" s="167"/>
      <c r="J18" s="45"/>
      <c r="K18" s="9"/>
      <c r="L18" s="183"/>
      <c r="M18" s="167"/>
      <c r="N18" s="174"/>
      <c r="O18" s="9"/>
      <c r="P18" s="46">
        <v>5</v>
      </c>
      <c r="Q18" s="7"/>
      <c r="R18" s="7"/>
      <c r="S18" s="28"/>
      <c r="T18" s="105">
        <f t="shared" si="1"/>
        <v>12</v>
      </c>
      <c r="U18" s="106">
        <v>14</v>
      </c>
    </row>
    <row r="19" spans="1:21" ht="19.5" customHeight="1">
      <c r="A19" s="7">
        <v>15</v>
      </c>
      <c r="B19" s="117" t="s">
        <v>71</v>
      </c>
      <c r="C19" s="48" t="s">
        <v>88</v>
      </c>
      <c r="D19" s="73">
        <v>3</v>
      </c>
      <c r="E19" s="167">
        <v>11</v>
      </c>
      <c r="F19" s="45">
        <v>16</v>
      </c>
      <c r="G19" s="9">
        <v>0</v>
      </c>
      <c r="H19" s="183"/>
      <c r="I19" s="167"/>
      <c r="J19" s="45"/>
      <c r="K19" s="9"/>
      <c r="L19" s="183"/>
      <c r="M19" s="167"/>
      <c r="N19" s="45"/>
      <c r="O19" s="9"/>
      <c r="P19" s="46"/>
      <c r="Q19" s="7"/>
      <c r="R19" s="7"/>
      <c r="S19" s="28"/>
      <c r="T19" s="105">
        <f t="shared" si="1"/>
        <v>11</v>
      </c>
      <c r="U19" s="106">
        <v>15</v>
      </c>
    </row>
    <row r="20" spans="1:21" ht="19.5" customHeight="1">
      <c r="A20" s="7">
        <v>16</v>
      </c>
      <c r="B20" s="117" t="s">
        <v>93</v>
      </c>
      <c r="C20" s="48" t="s">
        <v>89</v>
      </c>
      <c r="D20" s="73">
        <v>7</v>
      </c>
      <c r="E20" s="167">
        <v>4</v>
      </c>
      <c r="F20" s="45">
        <v>24</v>
      </c>
      <c r="G20" s="9">
        <v>0</v>
      </c>
      <c r="H20" s="183"/>
      <c r="I20" s="167"/>
      <c r="J20" s="45"/>
      <c r="K20" s="9"/>
      <c r="L20" s="183"/>
      <c r="M20" s="167"/>
      <c r="N20" s="174"/>
      <c r="O20" s="9"/>
      <c r="P20" s="46">
        <v>5</v>
      </c>
      <c r="Q20" s="7"/>
      <c r="R20" s="7"/>
      <c r="S20" s="28"/>
      <c r="T20" s="105">
        <f t="shared" si="1"/>
        <v>9</v>
      </c>
      <c r="U20" s="106">
        <v>16</v>
      </c>
    </row>
    <row r="21" spans="1:21" ht="19.5" customHeight="1" thickBot="1">
      <c r="A21" s="7">
        <v>17</v>
      </c>
      <c r="B21" s="267" t="s">
        <v>206</v>
      </c>
      <c r="C21" s="44" t="s">
        <v>207</v>
      </c>
      <c r="D21" s="73">
        <v>7</v>
      </c>
      <c r="E21" s="167">
        <v>4</v>
      </c>
      <c r="F21" s="45">
        <v>11</v>
      </c>
      <c r="G21" s="9">
        <v>0</v>
      </c>
      <c r="H21" s="183"/>
      <c r="I21" s="167"/>
      <c r="J21" s="45"/>
      <c r="K21" s="9"/>
      <c r="L21" s="183"/>
      <c r="M21" s="167"/>
      <c r="N21" s="205"/>
      <c r="O21" s="9"/>
      <c r="P21" s="46">
        <v>5</v>
      </c>
      <c r="Q21" s="7"/>
      <c r="R21" s="7"/>
      <c r="S21" s="28"/>
      <c r="T21" s="105">
        <f t="shared" si="1"/>
        <v>9</v>
      </c>
      <c r="U21" s="106">
        <v>17</v>
      </c>
    </row>
    <row r="22" spans="1:21" ht="19.5" customHeight="1">
      <c r="A22" s="7">
        <v>18</v>
      </c>
      <c r="B22" s="117" t="s">
        <v>192</v>
      </c>
      <c r="C22" s="6" t="s">
        <v>88</v>
      </c>
      <c r="D22" s="73">
        <v>8</v>
      </c>
      <c r="E22" s="247">
        <v>3</v>
      </c>
      <c r="F22" s="174">
        <v>18</v>
      </c>
      <c r="G22" s="9">
        <v>0</v>
      </c>
      <c r="H22" s="183"/>
      <c r="I22" s="167"/>
      <c r="J22" s="45"/>
      <c r="K22" s="9"/>
      <c r="L22" s="183"/>
      <c r="M22" s="167"/>
      <c r="N22" s="174"/>
      <c r="O22" s="9"/>
      <c r="P22" s="46">
        <v>5</v>
      </c>
      <c r="Q22" s="7"/>
      <c r="R22" s="7"/>
      <c r="S22" s="28"/>
      <c r="T22" s="105">
        <f t="shared" si="1"/>
        <v>8</v>
      </c>
      <c r="U22" s="106">
        <v>18</v>
      </c>
    </row>
    <row r="23" spans="1:21" ht="19.5" customHeight="1">
      <c r="A23" s="7">
        <v>19</v>
      </c>
      <c r="B23" s="267" t="s">
        <v>208</v>
      </c>
      <c r="C23" s="251" t="s">
        <v>198</v>
      </c>
      <c r="D23" s="73">
        <v>8</v>
      </c>
      <c r="E23" s="248">
        <v>3</v>
      </c>
      <c r="F23" s="45">
        <v>21</v>
      </c>
      <c r="G23" s="9">
        <v>0</v>
      </c>
      <c r="H23" s="183"/>
      <c r="I23" s="167"/>
      <c r="J23" s="45"/>
      <c r="K23" s="9"/>
      <c r="L23" s="183"/>
      <c r="M23" s="167"/>
      <c r="N23" s="205"/>
      <c r="O23" s="9"/>
      <c r="P23" s="46">
        <v>5</v>
      </c>
      <c r="Q23" s="7"/>
      <c r="R23" s="7"/>
      <c r="S23" s="28"/>
      <c r="T23" s="105">
        <f t="shared" si="1"/>
        <v>8</v>
      </c>
      <c r="U23" s="106">
        <v>19</v>
      </c>
    </row>
    <row r="24" spans="1:21" ht="19.5" customHeight="1">
      <c r="A24" s="7">
        <v>20</v>
      </c>
      <c r="B24" s="117" t="s">
        <v>72</v>
      </c>
      <c r="C24" s="6" t="s">
        <v>38</v>
      </c>
      <c r="D24" s="73">
        <v>9</v>
      </c>
      <c r="E24" s="248">
        <v>2</v>
      </c>
      <c r="F24" s="45"/>
      <c r="G24" s="9"/>
      <c r="H24" s="183"/>
      <c r="I24" s="167"/>
      <c r="J24" s="45"/>
      <c r="K24" s="9"/>
      <c r="L24" s="183"/>
      <c r="M24" s="167"/>
      <c r="N24" s="174"/>
      <c r="O24" s="9"/>
      <c r="P24" s="46">
        <v>5</v>
      </c>
      <c r="Q24" s="7"/>
      <c r="R24" s="7"/>
      <c r="S24" s="28"/>
      <c r="T24" s="105">
        <f t="shared" si="1"/>
        <v>7</v>
      </c>
      <c r="U24" s="106">
        <v>20</v>
      </c>
    </row>
    <row r="25" spans="1:21" ht="19.5" customHeight="1">
      <c r="A25" s="7">
        <v>21</v>
      </c>
      <c r="B25" s="267" t="s">
        <v>209</v>
      </c>
      <c r="C25" s="251" t="s">
        <v>201</v>
      </c>
      <c r="D25" s="73">
        <v>9</v>
      </c>
      <c r="E25" s="248">
        <v>2</v>
      </c>
      <c r="F25" s="45">
        <v>26</v>
      </c>
      <c r="G25" s="9">
        <v>0</v>
      </c>
      <c r="H25" s="183"/>
      <c r="I25" s="167"/>
      <c r="J25" s="45"/>
      <c r="K25" s="9"/>
      <c r="L25" s="183"/>
      <c r="M25" s="167"/>
      <c r="N25" s="174"/>
      <c r="O25" s="9"/>
      <c r="P25" s="46">
        <v>5</v>
      </c>
      <c r="Q25" s="7"/>
      <c r="R25" s="7"/>
      <c r="S25" s="28"/>
      <c r="T25" s="105">
        <f t="shared" si="1"/>
        <v>7</v>
      </c>
      <c r="U25" s="106">
        <v>21</v>
      </c>
    </row>
    <row r="26" spans="1:21" ht="19.5" customHeight="1">
      <c r="A26" s="7">
        <v>22</v>
      </c>
      <c r="B26" s="117" t="s">
        <v>193</v>
      </c>
      <c r="C26" s="6" t="s">
        <v>88</v>
      </c>
      <c r="D26" s="211">
        <v>10</v>
      </c>
      <c r="E26" s="248">
        <v>1</v>
      </c>
      <c r="F26" s="211">
        <v>25</v>
      </c>
      <c r="G26" s="212">
        <v>0</v>
      </c>
      <c r="H26" s="211"/>
      <c r="I26" s="82"/>
      <c r="K26" s="239"/>
      <c r="L26" s="211"/>
      <c r="N26" s="240"/>
      <c r="O26" s="239"/>
      <c r="P26" s="31">
        <v>5</v>
      </c>
      <c r="Q26" s="7"/>
      <c r="R26" s="7"/>
      <c r="T26" s="105">
        <f t="shared" si="1"/>
        <v>6</v>
      </c>
      <c r="U26" s="106">
        <v>22</v>
      </c>
    </row>
    <row r="27" spans="1:21" ht="19.5" customHeight="1">
      <c r="A27" s="7">
        <v>23</v>
      </c>
      <c r="B27" s="267" t="s">
        <v>210</v>
      </c>
      <c r="C27" s="251" t="s">
        <v>207</v>
      </c>
      <c r="D27" s="73">
        <v>10</v>
      </c>
      <c r="E27" s="248">
        <v>1</v>
      </c>
      <c r="F27" s="45">
        <v>22</v>
      </c>
      <c r="G27" s="9">
        <v>0</v>
      </c>
      <c r="H27" s="183"/>
      <c r="I27" s="167"/>
      <c r="J27" s="45"/>
      <c r="K27" s="9"/>
      <c r="L27" s="183"/>
      <c r="M27" s="167"/>
      <c r="N27" s="205"/>
      <c r="O27" s="9"/>
      <c r="P27" s="46">
        <v>5</v>
      </c>
      <c r="Q27" s="7"/>
      <c r="R27" s="7"/>
      <c r="S27" s="28"/>
      <c r="T27" s="105">
        <f t="shared" si="1"/>
        <v>6</v>
      </c>
      <c r="U27" s="106">
        <v>23</v>
      </c>
    </row>
    <row r="28" spans="1:21" ht="19.5" customHeight="1">
      <c r="A28" s="7">
        <v>24</v>
      </c>
      <c r="B28" s="117" t="s">
        <v>90</v>
      </c>
      <c r="C28" s="6" t="s">
        <v>91</v>
      </c>
      <c r="D28" s="73">
        <v>11</v>
      </c>
      <c r="E28" s="248">
        <v>0</v>
      </c>
      <c r="F28" s="45">
        <v>15</v>
      </c>
      <c r="G28" s="9">
        <v>0</v>
      </c>
      <c r="H28" s="183"/>
      <c r="I28" s="167"/>
      <c r="J28" s="45"/>
      <c r="K28" s="9"/>
      <c r="L28" s="183"/>
      <c r="M28" s="167"/>
      <c r="N28" s="174"/>
      <c r="O28" s="9"/>
      <c r="P28" s="46">
        <v>5</v>
      </c>
      <c r="Q28" s="7"/>
      <c r="R28" s="7"/>
      <c r="S28" s="28"/>
      <c r="T28" s="105">
        <f t="shared" si="1"/>
        <v>5</v>
      </c>
      <c r="U28" s="106">
        <v>24</v>
      </c>
    </row>
    <row r="29" spans="1:21" ht="19.5" customHeight="1">
      <c r="A29" s="7">
        <v>25</v>
      </c>
      <c r="B29" s="117" t="s">
        <v>194</v>
      </c>
      <c r="C29" s="6" t="s">
        <v>88</v>
      </c>
      <c r="D29" s="73">
        <v>13</v>
      </c>
      <c r="E29" s="248">
        <v>0</v>
      </c>
      <c r="F29" s="45">
        <v>19</v>
      </c>
      <c r="G29" s="9">
        <v>0</v>
      </c>
      <c r="H29" s="183"/>
      <c r="I29" s="167"/>
      <c r="J29" s="45"/>
      <c r="K29" s="9"/>
      <c r="L29" s="183"/>
      <c r="M29" s="167"/>
      <c r="N29" s="174"/>
      <c r="O29" s="9"/>
      <c r="P29" s="46">
        <v>5</v>
      </c>
      <c r="Q29" s="7"/>
      <c r="R29" s="7"/>
      <c r="S29" s="28"/>
      <c r="T29" s="105">
        <f t="shared" si="1"/>
        <v>5</v>
      </c>
      <c r="U29" s="106">
        <v>25</v>
      </c>
    </row>
    <row r="30" spans="1:21" ht="19.5" customHeight="1">
      <c r="A30" s="7">
        <v>26</v>
      </c>
      <c r="B30" s="117" t="s">
        <v>75</v>
      </c>
      <c r="C30" s="6" t="s">
        <v>88</v>
      </c>
      <c r="D30" s="73">
        <v>14</v>
      </c>
      <c r="E30" s="248">
        <v>0</v>
      </c>
      <c r="F30" s="45">
        <v>12</v>
      </c>
      <c r="G30" s="9">
        <v>0</v>
      </c>
      <c r="H30" s="183"/>
      <c r="I30" s="167"/>
      <c r="J30" s="45"/>
      <c r="K30" s="9"/>
      <c r="L30" s="183"/>
      <c r="M30" s="167"/>
      <c r="N30" s="205"/>
      <c r="O30" s="9"/>
      <c r="P30" s="46">
        <v>5</v>
      </c>
      <c r="Q30" s="59"/>
      <c r="R30" s="59"/>
      <c r="S30" s="237"/>
      <c r="T30" s="105">
        <f t="shared" si="1"/>
        <v>5</v>
      </c>
      <c r="U30" s="106">
        <v>26</v>
      </c>
    </row>
    <row r="31" spans="1:21" ht="19.5" customHeight="1">
      <c r="A31" s="7">
        <v>27</v>
      </c>
      <c r="B31" s="267" t="s">
        <v>211</v>
      </c>
      <c r="C31" s="251" t="s">
        <v>203</v>
      </c>
      <c r="D31" s="211">
        <v>11</v>
      </c>
      <c r="E31" s="248">
        <v>0</v>
      </c>
      <c r="F31" s="174">
        <v>14</v>
      </c>
      <c r="G31" s="9">
        <v>0</v>
      </c>
      <c r="H31" s="183"/>
      <c r="I31" s="167"/>
      <c r="J31" s="45"/>
      <c r="K31" s="9"/>
      <c r="L31" s="183"/>
      <c r="M31" s="167"/>
      <c r="N31" s="205"/>
      <c r="O31" s="9"/>
      <c r="P31" s="46">
        <v>5</v>
      </c>
      <c r="Q31" s="7"/>
      <c r="R31" s="7"/>
      <c r="S31" s="28"/>
      <c r="T31" s="105">
        <f t="shared" si="1"/>
        <v>5</v>
      </c>
      <c r="U31" s="106">
        <v>27</v>
      </c>
    </row>
    <row r="32" spans="1:21" ht="19.5" customHeight="1">
      <c r="A32" s="7">
        <v>28</v>
      </c>
      <c r="B32" s="117" t="s">
        <v>66</v>
      </c>
      <c r="C32" s="6" t="s">
        <v>89</v>
      </c>
      <c r="D32" s="73">
        <v>0</v>
      </c>
      <c r="E32" s="167">
        <v>0</v>
      </c>
      <c r="F32" s="174">
        <v>0</v>
      </c>
      <c r="G32" s="9">
        <v>0</v>
      </c>
      <c r="H32" s="183"/>
      <c r="I32" s="167"/>
      <c r="J32" s="45"/>
      <c r="K32" s="9"/>
      <c r="L32" s="183"/>
      <c r="M32" s="167"/>
      <c r="N32" s="174">
        <v>7</v>
      </c>
      <c r="O32" s="9">
        <v>2</v>
      </c>
      <c r="P32" s="46"/>
      <c r="Q32" s="7"/>
      <c r="R32" s="7"/>
      <c r="S32" s="28"/>
      <c r="T32" s="105">
        <f>S32+R32+Q32+P32+O32+M32+K32+I32+G32+E32</f>
        <v>2</v>
      </c>
      <c r="U32" s="106">
        <v>28</v>
      </c>
    </row>
    <row r="33" spans="1:21" ht="19.5" customHeight="1">
      <c r="A33" s="7">
        <v>29</v>
      </c>
      <c r="B33" s="117" t="s">
        <v>195</v>
      </c>
      <c r="C33" s="6" t="s">
        <v>89</v>
      </c>
      <c r="D33" s="73">
        <v>16</v>
      </c>
      <c r="E33" s="167">
        <v>0</v>
      </c>
      <c r="F33" s="45"/>
      <c r="G33" s="9"/>
      <c r="H33" s="183"/>
      <c r="I33" s="167"/>
      <c r="J33" s="45"/>
      <c r="K33" s="9"/>
      <c r="L33" s="183"/>
      <c r="M33" s="167"/>
      <c r="N33" s="174"/>
      <c r="O33" s="9"/>
      <c r="P33" s="46"/>
      <c r="Q33" s="7"/>
      <c r="R33" s="7"/>
      <c r="S33" s="28"/>
      <c r="T33" s="105">
        <f>S33+R33+Q33+P33+O33+M33+K33+I33+G33+E33</f>
        <v>0</v>
      </c>
      <c r="U33" s="106">
        <v>29</v>
      </c>
    </row>
    <row r="34" spans="1:21" ht="19.5" customHeight="1" thickBot="1">
      <c r="A34" s="7">
        <v>30</v>
      </c>
      <c r="B34" s="117" t="s">
        <v>196</v>
      </c>
      <c r="C34" s="48" t="s">
        <v>89</v>
      </c>
      <c r="D34" s="73">
        <v>17</v>
      </c>
      <c r="E34" s="167">
        <v>0</v>
      </c>
      <c r="F34" s="45"/>
      <c r="G34" s="9"/>
      <c r="H34" s="183"/>
      <c r="I34" s="167"/>
      <c r="J34" s="45"/>
      <c r="K34" s="9"/>
      <c r="L34" s="183"/>
      <c r="M34" s="167"/>
      <c r="N34" s="205"/>
      <c r="O34" s="9"/>
      <c r="P34" s="46"/>
      <c r="Q34" s="7"/>
      <c r="R34" s="7"/>
      <c r="S34" s="28"/>
      <c r="T34" s="105">
        <f>S34+R34+Q34+P34+O34+M34+K34+I34+G34+E34</f>
        <v>0</v>
      </c>
      <c r="U34" s="106">
        <v>30</v>
      </c>
    </row>
    <row r="35" spans="1:21" ht="19.5" customHeight="1">
      <c r="A35" s="363" t="s">
        <v>191</v>
      </c>
      <c r="B35" s="364"/>
      <c r="C35" s="364"/>
      <c r="D35" s="402">
        <v>29</v>
      </c>
      <c r="E35" s="402"/>
      <c r="F35" s="402">
        <v>26</v>
      </c>
      <c r="G35" s="402"/>
      <c r="H35" s="402">
        <v>7</v>
      </c>
      <c r="I35" s="402"/>
      <c r="J35" s="402">
        <v>5</v>
      </c>
      <c r="K35" s="402"/>
      <c r="L35" s="402">
        <v>3</v>
      </c>
      <c r="M35" s="402"/>
      <c r="N35" s="402">
        <v>3</v>
      </c>
      <c r="O35" s="402"/>
      <c r="P35" s="32"/>
      <c r="Q35" s="32"/>
      <c r="R35" s="30"/>
      <c r="S35" s="30"/>
      <c r="T35" s="30"/>
      <c r="U35" s="30"/>
    </row>
    <row r="36" spans="1:21" ht="19.5" customHeight="1">
      <c r="A36" s="356" t="s">
        <v>139</v>
      </c>
      <c r="B36" s="371"/>
      <c r="C36" s="371"/>
      <c r="D36" s="395">
        <v>36</v>
      </c>
      <c r="E36" s="395"/>
      <c r="F36" s="395">
        <v>28</v>
      </c>
      <c r="G36" s="395"/>
      <c r="H36" s="395">
        <v>11</v>
      </c>
      <c r="I36" s="395"/>
      <c r="J36" s="395">
        <v>4</v>
      </c>
      <c r="K36" s="395"/>
      <c r="L36" s="395">
        <v>3</v>
      </c>
      <c r="M36" s="395"/>
      <c r="N36" s="395">
        <v>3</v>
      </c>
      <c r="O36" s="395"/>
      <c r="P36" s="32"/>
      <c r="Q36" s="32"/>
      <c r="R36" s="30"/>
      <c r="S36" s="30"/>
      <c r="T36" s="30"/>
      <c r="U36" s="30"/>
    </row>
    <row r="37" spans="1:21" ht="19.5" customHeight="1" thickBot="1">
      <c r="A37" s="355" t="s">
        <v>15</v>
      </c>
      <c r="B37" s="355"/>
      <c r="C37" s="356"/>
      <c r="D37" s="434">
        <f>D35-D36</f>
        <v>-7</v>
      </c>
      <c r="E37" s="434"/>
      <c r="F37" s="434">
        <f>F35-F36</f>
        <v>-2</v>
      </c>
      <c r="G37" s="434"/>
      <c r="H37" s="434">
        <f>H35-H36</f>
        <v>-4</v>
      </c>
      <c r="I37" s="434"/>
      <c r="J37" s="434">
        <v>1</v>
      </c>
      <c r="K37" s="434"/>
      <c r="L37" s="434">
        <f>L35-L36</f>
        <v>0</v>
      </c>
      <c r="M37" s="434"/>
      <c r="N37" s="434">
        <f>N35-N36</f>
        <v>0</v>
      </c>
      <c r="O37" s="434"/>
      <c r="P37" s="32"/>
      <c r="Q37" s="32"/>
      <c r="R37" s="30"/>
      <c r="S37" s="30"/>
      <c r="T37" s="30"/>
      <c r="U37" s="30"/>
    </row>
    <row r="38" spans="16:21" ht="19.5" customHeight="1">
      <c r="P38" s="32"/>
      <c r="Q38" s="32"/>
      <c r="R38" s="30"/>
      <c r="S38" s="30"/>
      <c r="T38" s="30"/>
      <c r="U38" s="30"/>
    </row>
    <row r="39" spans="16:21" ht="19.5" customHeight="1">
      <c r="P39" s="32"/>
      <c r="Q39" s="32"/>
      <c r="R39" s="30"/>
      <c r="S39" s="30"/>
      <c r="T39" s="30"/>
      <c r="U39" s="30"/>
    </row>
  </sheetData>
  <sheetProtection/>
  <mergeCells count="33">
    <mergeCell ref="A37:C37"/>
    <mergeCell ref="D37:E37"/>
    <mergeCell ref="F37:G37"/>
    <mergeCell ref="H37:I37"/>
    <mergeCell ref="A36:C36"/>
    <mergeCell ref="D36:E36"/>
    <mergeCell ref="F36:G36"/>
    <mergeCell ref="H36:I36"/>
    <mergeCell ref="N36:O36"/>
    <mergeCell ref="J37:K37"/>
    <mergeCell ref="L37:M37"/>
    <mergeCell ref="N37:O37"/>
    <mergeCell ref="J36:K36"/>
    <mergeCell ref="L36:M36"/>
    <mergeCell ref="L3:M3"/>
    <mergeCell ref="N3:O3"/>
    <mergeCell ref="A35:C35"/>
    <mergeCell ref="D35:E35"/>
    <mergeCell ref="F35:G35"/>
    <mergeCell ref="H35:I35"/>
    <mergeCell ref="J35:K35"/>
    <mergeCell ref="L35:M35"/>
    <mergeCell ref="N35:O35"/>
    <mergeCell ref="P2:S2"/>
    <mergeCell ref="T3:T4"/>
    <mergeCell ref="U3:U4"/>
    <mergeCell ref="A3:A4"/>
    <mergeCell ref="B3:B4"/>
    <mergeCell ref="C3:C4"/>
    <mergeCell ref="D3:E3"/>
    <mergeCell ref="F3:G3"/>
    <mergeCell ref="H3:I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SheetLayoutView="100" zoomScalePageLayoutView="0" workbookViewId="0" topLeftCell="A1">
      <selection activeCell="T79" sqref="T79"/>
    </sheetView>
  </sheetViews>
  <sheetFormatPr defaultColWidth="9.140625" defaultRowHeight="19.5" customHeight="1"/>
  <cols>
    <col min="1" max="1" width="6.7109375" style="30" customWidth="1"/>
    <col min="2" max="2" width="24.140625" style="57" customWidth="1"/>
    <col min="3" max="3" width="17.7109375" style="31" customWidth="1"/>
    <col min="4" max="4" width="5.421875" style="31" customWidth="1"/>
    <col min="5" max="5" width="5.421875" style="14" customWidth="1"/>
    <col min="6" max="6" width="5.421875" style="134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32" customWidth="1"/>
    <col min="11" max="13" width="5.421875" style="31" customWidth="1"/>
    <col min="14" max="14" width="5.421875" style="32" customWidth="1"/>
    <col min="15" max="15" width="5.421875" style="31" customWidth="1"/>
    <col min="16" max="20" width="4.57421875" style="31" customWidth="1"/>
    <col min="21" max="21" width="8.7109375" style="32" customWidth="1"/>
    <col min="22" max="22" width="9.140625" style="32" customWidth="1"/>
    <col min="23" max="16384" width="9.140625" style="30" customWidth="1"/>
  </cols>
  <sheetData>
    <row r="1" spans="2:20" ht="19.5" customHeight="1" thickBot="1">
      <c r="B1" s="13" t="s">
        <v>20</v>
      </c>
      <c r="P1" s="381" t="s">
        <v>1</v>
      </c>
      <c r="Q1" s="394"/>
      <c r="R1" s="394"/>
      <c r="S1" s="394"/>
      <c r="T1" s="366"/>
    </row>
    <row r="2" spans="1:22" ht="19.5" customHeight="1">
      <c r="A2" s="352" t="s">
        <v>2</v>
      </c>
      <c r="B2" s="436" t="s">
        <v>3</v>
      </c>
      <c r="C2" s="397" t="s">
        <v>4</v>
      </c>
      <c r="D2" s="344" t="s">
        <v>5</v>
      </c>
      <c r="E2" s="340"/>
      <c r="F2" s="344" t="s">
        <v>6</v>
      </c>
      <c r="G2" s="345"/>
      <c r="H2" s="352" t="s">
        <v>7</v>
      </c>
      <c r="I2" s="340"/>
      <c r="J2" s="344" t="s">
        <v>8</v>
      </c>
      <c r="K2" s="345"/>
      <c r="L2" s="381" t="s">
        <v>9</v>
      </c>
      <c r="M2" s="366"/>
      <c r="N2" s="381" t="s">
        <v>17</v>
      </c>
      <c r="O2" s="366"/>
      <c r="P2" s="33" t="s">
        <v>6</v>
      </c>
      <c r="Q2" s="15" t="s">
        <v>7</v>
      </c>
      <c r="R2" s="15" t="s">
        <v>8</v>
      </c>
      <c r="S2" s="15" t="s">
        <v>9</v>
      </c>
      <c r="T2" s="34" t="s">
        <v>172</v>
      </c>
      <c r="U2" s="347" t="s">
        <v>11</v>
      </c>
      <c r="V2" s="353" t="s">
        <v>12</v>
      </c>
    </row>
    <row r="3" spans="1:22" ht="19.5" customHeight="1" thickBot="1">
      <c r="A3" s="435"/>
      <c r="B3" s="437"/>
      <c r="C3" s="398"/>
      <c r="D3" s="63" t="s">
        <v>13</v>
      </c>
      <c r="E3" s="164" t="s">
        <v>14</v>
      </c>
      <c r="F3" s="175" t="s">
        <v>13</v>
      </c>
      <c r="G3" s="63" t="s">
        <v>14</v>
      </c>
      <c r="H3" s="203" t="s">
        <v>13</v>
      </c>
      <c r="I3" s="164" t="s">
        <v>14</v>
      </c>
      <c r="J3" s="62" t="s">
        <v>13</v>
      </c>
      <c r="K3" s="63" t="s">
        <v>14</v>
      </c>
      <c r="L3" s="203" t="s">
        <v>13</v>
      </c>
      <c r="M3" s="164" t="s">
        <v>14</v>
      </c>
      <c r="N3" s="62" t="s">
        <v>13</v>
      </c>
      <c r="O3" s="63" t="s">
        <v>14</v>
      </c>
      <c r="P3" s="127">
        <v>5</v>
      </c>
      <c r="Q3" s="18">
        <v>10</v>
      </c>
      <c r="R3" s="18">
        <v>15</v>
      </c>
      <c r="S3" s="18">
        <v>20</v>
      </c>
      <c r="T3" s="36">
        <v>2</v>
      </c>
      <c r="U3" s="418"/>
      <c r="V3" s="419"/>
    </row>
    <row r="4" spans="1:22" ht="18" customHeight="1">
      <c r="A4" s="135">
        <v>1</v>
      </c>
      <c r="B4" s="117" t="s">
        <v>199</v>
      </c>
      <c r="C4" s="6" t="s">
        <v>220</v>
      </c>
      <c r="D4" s="136">
        <v>6</v>
      </c>
      <c r="E4" s="247">
        <v>5</v>
      </c>
      <c r="F4" s="176">
        <v>1</v>
      </c>
      <c r="G4" s="206">
        <v>32</v>
      </c>
      <c r="H4" s="228">
        <v>1</v>
      </c>
      <c r="I4" s="178">
        <v>48</v>
      </c>
      <c r="J4" s="229">
        <v>1</v>
      </c>
      <c r="K4" s="206">
        <v>64</v>
      </c>
      <c r="L4" s="228">
        <v>10</v>
      </c>
      <c r="M4" s="178">
        <v>5</v>
      </c>
      <c r="N4" s="229"/>
      <c r="O4" s="137"/>
      <c r="P4" s="121">
        <v>5</v>
      </c>
      <c r="Q4" s="138">
        <v>10</v>
      </c>
      <c r="R4" s="138">
        <v>15</v>
      </c>
      <c r="S4" s="138"/>
      <c r="T4" s="139">
        <v>20</v>
      </c>
      <c r="U4" s="122">
        <f aca="true" t="shared" si="0" ref="U4:U35">T4+S4+R4+Q4+P4+O4+M4+K4+I4+G4+E4</f>
        <v>204</v>
      </c>
      <c r="V4" s="140">
        <v>1</v>
      </c>
    </row>
    <row r="5" spans="1:22" ht="18" customHeight="1">
      <c r="A5" s="141">
        <v>2</v>
      </c>
      <c r="B5" s="117" t="s">
        <v>223</v>
      </c>
      <c r="C5" s="6" t="s">
        <v>224</v>
      </c>
      <c r="D5" s="142">
        <v>4</v>
      </c>
      <c r="E5" s="248">
        <v>9</v>
      </c>
      <c r="F5" s="174">
        <v>14</v>
      </c>
      <c r="G5" s="9">
        <v>0</v>
      </c>
      <c r="H5" s="183">
        <v>12</v>
      </c>
      <c r="I5" s="167">
        <v>0</v>
      </c>
      <c r="J5" s="45">
        <v>2</v>
      </c>
      <c r="K5" s="9">
        <v>52</v>
      </c>
      <c r="L5" s="183"/>
      <c r="M5" s="167"/>
      <c r="N5" s="45">
        <v>10</v>
      </c>
      <c r="O5" s="82">
        <v>2</v>
      </c>
      <c r="P5" s="46">
        <v>5</v>
      </c>
      <c r="Q5" s="7">
        <v>10</v>
      </c>
      <c r="R5" s="7">
        <v>15</v>
      </c>
      <c r="S5" s="7"/>
      <c r="T5" s="47"/>
      <c r="U5" s="105">
        <f t="shared" si="0"/>
        <v>93</v>
      </c>
      <c r="V5" s="106">
        <v>2</v>
      </c>
    </row>
    <row r="6" spans="1:22" ht="18" customHeight="1">
      <c r="A6" s="141">
        <v>3</v>
      </c>
      <c r="B6" s="117" t="s">
        <v>235</v>
      </c>
      <c r="C6" s="6" t="s">
        <v>220</v>
      </c>
      <c r="D6" s="142">
        <v>16</v>
      </c>
      <c r="E6" s="248">
        <v>0</v>
      </c>
      <c r="F6" s="174">
        <v>3</v>
      </c>
      <c r="G6" s="9">
        <v>22</v>
      </c>
      <c r="H6" s="183">
        <v>6</v>
      </c>
      <c r="I6" s="167">
        <v>15</v>
      </c>
      <c r="J6" s="162">
        <v>23</v>
      </c>
      <c r="K6" s="9">
        <v>0</v>
      </c>
      <c r="L6" s="195"/>
      <c r="M6" s="167"/>
      <c r="N6" s="162">
        <v>17</v>
      </c>
      <c r="O6" s="82">
        <v>2</v>
      </c>
      <c r="P6" s="46">
        <v>5</v>
      </c>
      <c r="Q6" s="7">
        <v>10</v>
      </c>
      <c r="R6" s="7">
        <v>15</v>
      </c>
      <c r="S6" s="7"/>
      <c r="T6" s="47"/>
      <c r="U6" s="105">
        <f t="shared" si="0"/>
        <v>69</v>
      </c>
      <c r="V6" s="106">
        <v>3</v>
      </c>
    </row>
    <row r="7" spans="1:22" ht="18" customHeight="1">
      <c r="A7" s="141">
        <v>4</v>
      </c>
      <c r="B7" s="117" t="s">
        <v>197</v>
      </c>
      <c r="C7" s="6" t="s">
        <v>220</v>
      </c>
      <c r="D7" s="142">
        <v>2</v>
      </c>
      <c r="E7" s="248">
        <v>13</v>
      </c>
      <c r="F7" s="174">
        <v>16</v>
      </c>
      <c r="G7" s="9">
        <v>0</v>
      </c>
      <c r="H7" s="183">
        <v>10</v>
      </c>
      <c r="I7" s="167">
        <v>3</v>
      </c>
      <c r="J7" s="45">
        <v>9</v>
      </c>
      <c r="K7" s="9">
        <v>8</v>
      </c>
      <c r="L7" s="183"/>
      <c r="M7" s="167"/>
      <c r="N7" s="45"/>
      <c r="O7" s="82"/>
      <c r="P7" s="46">
        <v>5</v>
      </c>
      <c r="Q7" s="7">
        <v>10</v>
      </c>
      <c r="R7" s="7">
        <v>15</v>
      </c>
      <c r="S7" s="7"/>
      <c r="T7" s="47"/>
      <c r="U7" s="105">
        <f t="shared" si="0"/>
        <v>54</v>
      </c>
      <c r="V7" s="106">
        <v>4</v>
      </c>
    </row>
    <row r="8" spans="1:22" ht="18" customHeight="1">
      <c r="A8" s="141">
        <v>5</v>
      </c>
      <c r="B8" s="117" t="s">
        <v>202</v>
      </c>
      <c r="C8" s="6" t="s">
        <v>219</v>
      </c>
      <c r="D8" s="142">
        <v>1</v>
      </c>
      <c r="E8" s="248">
        <v>16</v>
      </c>
      <c r="F8" s="174">
        <v>4</v>
      </c>
      <c r="G8" s="9">
        <v>18</v>
      </c>
      <c r="H8" s="183">
        <v>19</v>
      </c>
      <c r="I8" s="167">
        <v>0</v>
      </c>
      <c r="J8" s="45"/>
      <c r="K8" s="9"/>
      <c r="L8" s="183"/>
      <c r="M8" s="167"/>
      <c r="N8" s="45"/>
      <c r="O8" s="82"/>
      <c r="P8" s="46">
        <v>5</v>
      </c>
      <c r="Q8" s="7">
        <v>10</v>
      </c>
      <c r="R8" s="7"/>
      <c r="S8" s="7"/>
      <c r="T8" s="47"/>
      <c r="U8" s="105">
        <f t="shared" si="0"/>
        <v>49</v>
      </c>
      <c r="V8" s="106">
        <v>5</v>
      </c>
    </row>
    <row r="9" spans="1:22" ht="18" customHeight="1">
      <c r="A9" s="141">
        <v>6</v>
      </c>
      <c r="B9" s="123" t="s">
        <v>67</v>
      </c>
      <c r="C9" s="6" t="s">
        <v>106</v>
      </c>
      <c r="D9" s="142">
        <v>7</v>
      </c>
      <c r="E9" s="248">
        <v>4</v>
      </c>
      <c r="F9" s="174">
        <v>2</v>
      </c>
      <c r="G9" s="9">
        <v>26</v>
      </c>
      <c r="H9" s="183">
        <v>32</v>
      </c>
      <c r="I9" s="167">
        <v>0</v>
      </c>
      <c r="J9" s="45"/>
      <c r="K9" s="9"/>
      <c r="L9" s="183"/>
      <c r="M9" s="167"/>
      <c r="N9" s="45"/>
      <c r="O9" s="82"/>
      <c r="P9" s="46">
        <v>5</v>
      </c>
      <c r="Q9" s="7">
        <v>10</v>
      </c>
      <c r="R9" s="7"/>
      <c r="S9" s="7"/>
      <c r="T9" s="47"/>
      <c r="U9" s="105">
        <f t="shared" si="0"/>
        <v>45</v>
      </c>
      <c r="V9" s="106">
        <v>6</v>
      </c>
    </row>
    <row r="10" spans="1:22" ht="18" customHeight="1">
      <c r="A10" s="141">
        <v>7</v>
      </c>
      <c r="B10" s="117" t="s">
        <v>232</v>
      </c>
      <c r="C10" s="6" t="s">
        <v>219</v>
      </c>
      <c r="D10" s="142">
        <v>13</v>
      </c>
      <c r="E10" s="248">
        <v>0</v>
      </c>
      <c r="F10" s="174">
        <v>5</v>
      </c>
      <c r="G10" s="9">
        <v>14</v>
      </c>
      <c r="H10" s="183">
        <v>17</v>
      </c>
      <c r="I10" s="167">
        <v>0</v>
      </c>
      <c r="J10" s="45">
        <v>19</v>
      </c>
      <c r="K10" s="9">
        <v>0</v>
      </c>
      <c r="L10" s="183"/>
      <c r="M10" s="167"/>
      <c r="N10" s="45"/>
      <c r="O10" s="82"/>
      <c r="P10" s="46">
        <v>5</v>
      </c>
      <c r="Q10" s="7">
        <v>10</v>
      </c>
      <c r="R10" s="7">
        <v>15</v>
      </c>
      <c r="S10" s="7"/>
      <c r="T10" s="47"/>
      <c r="U10" s="105">
        <f t="shared" si="0"/>
        <v>44</v>
      </c>
      <c r="V10" s="106">
        <v>7</v>
      </c>
    </row>
    <row r="11" spans="1:22" ht="18" customHeight="1">
      <c r="A11" s="141">
        <v>8</v>
      </c>
      <c r="B11" s="123" t="s">
        <v>53</v>
      </c>
      <c r="C11" s="6" t="s">
        <v>88</v>
      </c>
      <c r="D11" s="142">
        <v>24</v>
      </c>
      <c r="E11" s="248">
        <v>0</v>
      </c>
      <c r="F11" s="174"/>
      <c r="G11" s="9"/>
      <c r="H11" s="183">
        <v>20</v>
      </c>
      <c r="I11" s="167">
        <v>0</v>
      </c>
      <c r="J11" s="45">
        <v>7</v>
      </c>
      <c r="K11" s="9">
        <v>16</v>
      </c>
      <c r="L11" s="183"/>
      <c r="M11" s="167"/>
      <c r="N11" s="45"/>
      <c r="O11" s="82"/>
      <c r="P11" s="46"/>
      <c r="Q11" s="7">
        <v>10</v>
      </c>
      <c r="R11" s="7">
        <v>15</v>
      </c>
      <c r="S11" s="7"/>
      <c r="T11" s="47"/>
      <c r="U11" s="105">
        <f t="shared" si="0"/>
        <v>41</v>
      </c>
      <c r="V11" s="106">
        <v>8</v>
      </c>
    </row>
    <row r="12" spans="1:22" ht="18" customHeight="1">
      <c r="A12" s="141">
        <v>9</v>
      </c>
      <c r="B12" s="117" t="s">
        <v>228</v>
      </c>
      <c r="C12" s="6" t="s">
        <v>229</v>
      </c>
      <c r="D12" s="142">
        <v>9</v>
      </c>
      <c r="E12" s="248">
        <v>2</v>
      </c>
      <c r="F12" s="174">
        <v>8</v>
      </c>
      <c r="G12" s="9">
        <v>6</v>
      </c>
      <c r="H12" s="183">
        <v>14</v>
      </c>
      <c r="I12" s="167">
        <v>0</v>
      </c>
      <c r="J12" s="45">
        <v>21</v>
      </c>
      <c r="K12" s="9">
        <v>0</v>
      </c>
      <c r="L12" s="183"/>
      <c r="M12" s="167"/>
      <c r="N12" s="45"/>
      <c r="O12" s="82"/>
      <c r="P12" s="46">
        <v>5</v>
      </c>
      <c r="Q12" s="7">
        <v>10</v>
      </c>
      <c r="R12" s="7">
        <v>15</v>
      </c>
      <c r="S12" s="7"/>
      <c r="T12" s="47"/>
      <c r="U12" s="105">
        <f t="shared" si="0"/>
        <v>38</v>
      </c>
      <c r="V12" s="106">
        <v>9</v>
      </c>
    </row>
    <row r="13" spans="1:22" ht="18" customHeight="1">
      <c r="A13" s="141">
        <v>10</v>
      </c>
      <c r="B13" s="117" t="s">
        <v>242</v>
      </c>
      <c r="C13" s="252" t="s">
        <v>219</v>
      </c>
      <c r="D13" s="142">
        <v>24</v>
      </c>
      <c r="E13" s="248">
        <v>0</v>
      </c>
      <c r="F13" s="174">
        <v>10</v>
      </c>
      <c r="G13" s="9">
        <v>2</v>
      </c>
      <c r="H13" s="183">
        <v>28</v>
      </c>
      <c r="I13" s="167">
        <v>0</v>
      </c>
      <c r="J13" s="45"/>
      <c r="K13" s="9"/>
      <c r="L13" s="183"/>
      <c r="M13" s="167"/>
      <c r="N13" s="45"/>
      <c r="O13" s="82"/>
      <c r="P13" s="46">
        <v>5</v>
      </c>
      <c r="Q13" s="7">
        <v>10</v>
      </c>
      <c r="R13" s="7">
        <v>15</v>
      </c>
      <c r="S13" s="7"/>
      <c r="T13" s="47"/>
      <c r="U13" s="105">
        <f t="shared" si="0"/>
        <v>32</v>
      </c>
      <c r="V13" s="106">
        <v>10</v>
      </c>
    </row>
    <row r="14" spans="1:22" ht="18" customHeight="1">
      <c r="A14" s="141">
        <v>11</v>
      </c>
      <c r="B14" s="117" t="s">
        <v>225</v>
      </c>
      <c r="C14" s="252" t="s">
        <v>219</v>
      </c>
      <c r="D14" s="142">
        <v>5</v>
      </c>
      <c r="E14" s="167">
        <v>7</v>
      </c>
      <c r="F14" s="174">
        <v>9</v>
      </c>
      <c r="G14" s="9">
        <v>4</v>
      </c>
      <c r="H14" s="183">
        <v>30</v>
      </c>
      <c r="I14" s="167">
        <v>0</v>
      </c>
      <c r="J14" s="45"/>
      <c r="K14" s="9"/>
      <c r="L14" s="183"/>
      <c r="M14" s="167"/>
      <c r="N14" s="45"/>
      <c r="O14" s="82"/>
      <c r="P14" s="46">
        <v>5</v>
      </c>
      <c r="Q14" s="7">
        <v>10</v>
      </c>
      <c r="R14" s="7"/>
      <c r="S14" s="7"/>
      <c r="T14" s="47"/>
      <c r="U14" s="105">
        <f t="shared" si="0"/>
        <v>26</v>
      </c>
      <c r="V14" s="106">
        <v>11</v>
      </c>
    </row>
    <row r="15" spans="1:22" ht="18" customHeight="1">
      <c r="A15" s="141">
        <v>12</v>
      </c>
      <c r="B15" s="123" t="s">
        <v>213</v>
      </c>
      <c r="C15" s="6" t="s">
        <v>107</v>
      </c>
      <c r="D15" s="142">
        <v>1</v>
      </c>
      <c r="E15" s="167">
        <v>16</v>
      </c>
      <c r="F15" s="174">
        <v>22</v>
      </c>
      <c r="G15" s="9">
        <v>0</v>
      </c>
      <c r="H15" s="183"/>
      <c r="I15" s="167"/>
      <c r="J15" s="45"/>
      <c r="K15" s="9"/>
      <c r="L15" s="195"/>
      <c r="M15" s="167"/>
      <c r="N15" s="162"/>
      <c r="O15" s="82"/>
      <c r="P15" s="46">
        <v>5</v>
      </c>
      <c r="Q15" s="7"/>
      <c r="R15" s="7"/>
      <c r="S15" s="7"/>
      <c r="T15" s="47"/>
      <c r="U15" s="105">
        <f t="shared" si="0"/>
        <v>21</v>
      </c>
      <c r="V15" s="106">
        <v>12</v>
      </c>
    </row>
    <row r="16" spans="1:22" ht="18" customHeight="1">
      <c r="A16" s="141">
        <v>13</v>
      </c>
      <c r="B16" s="123" t="s">
        <v>69</v>
      </c>
      <c r="C16" s="6" t="s">
        <v>88</v>
      </c>
      <c r="D16" s="142">
        <v>2</v>
      </c>
      <c r="E16" s="167">
        <v>13</v>
      </c>
      <c r="F16" s="174">
        <v>15</v>
      </c>
      <c r="G16" s="9">
        <v>0</v>
      </c>
      <c r="H16" s="183"/>
      <c r="I16" s="167"/>
      <c r="J16" s="45"/>
      <c r="K16" s="9"/>
      <c r="L16" s="183"/>
      <c r="M16" s="167"/>
      <c r="N16" s="45"/>
      <c r="O16" s="82"/>
      <c r="P16" s="46">
        <v>5</v>
      </c>
      <c r="Q16" s="7"/>
      <c r="R16" s="7"/>
      <c r="S16" s="7"/>
      <c r="T16" s="47"/>
      <c r="U16" s="105">
        <f t="shared" si="0"/>
        <v>18</v>
      </c>
      <c r="V16" s="106">
        <v>13</v>
      </c>
    </row>
    <row r="17" spans="1:22" ht="18" customHeight="1">
      <c r="A17" s="141">
        <v>14</v>
      </c>
      <c r="B17" s="123" t="s">
        <v>65</v>
      </c>
      <c r="C17" s="6" t="s">
        <v>106</v>
      </c>
      <c r="D17" s="142">
        <v>16</v>
      </c>
      <c r="E17" s="167">
        <v>0</v>
      </c>
      <c r="F17" s="174">
        <v>6</v>
      </c>
      <c r="G17" s="9">
        <v>10</v>
      </c>
      <c r="H17" s="183"/>
      <c r="I17" s="167"/>
      <c r="J17" s="45"/>
      <c r="K17" s="9"/>
      <c r="L17" s="183"/>
      <c r="M17" s="167"/>
      <c r="N17" s="162">
        <v>4</v>
      </c>
      <c r="O17" s="82">
        <v>2</v>
      </c>
      <c r="P17" s="46">
        <v>5</v>
      </c>
      <c r="Q17" s="7"/>
      <c r="R17" s="7"/>
      <c r="S17" s="7"/>
      <c r="T17" s="47"/>
      <c r="U17" s="105">
        <f>T17+S17+R17+Q17+P17+O17+M17+K17+I17+G17+E17</f>
        <v>17</v>
      </c>
      <c r="V17" s="106">
        <v>14</v>
      </c>
    </row>
    <row r="18" spans="1:22" ht="18" customHeight="1">
      <c r="A18" s="141">
        <v>15</v>
      </c>
      <c r="B18" s="123" t="s">
        <v>214</v>
      </c>
      <c r="C18" s="6" t="s">
        <v>106</v>
      </c>
      <c r="D18" s="142">
        <v>3</v>
      </c>
      <c r="E18" s="167">
        <v>11</v>
      </c>
      <c r="F18" s="174">
        <v>32</v>
      </c>
      <c r="G18" s="9">
        <v>0</v>
      </c>
      <c r="H18" s="183"/>
      <c r="I18" s="167"/>
      <c r="J18" s="45"/>
      <c r="K18" s="9"/>
      <c r="L18" s="183"/>
      <c r="M18" s="167"/>
      <c r="N18" s="45"/>
      <c r="O18" s="82"/>
      <c r="P18" s="46">
        <v>5</v>
      </c>
      <c r="Q18" s="7"/>
      <c r="R18" s="7"/>
      <c r="S18" s="7"/>
      <c r="T18" s="47"/>
      <c r="U18" s="105">
        <f t="shared" si="0"/>
        <v>16</v>
      </c>
      <c r="V18" s="106">
        <v>15</v>
      </c>
    </row>
    <row r="19" spans="1:22" ht="18" customHeight="1">
      <c r="A19" s="141">
        <v>16</v>
      </c>
      <c r="B19" s="117" t="s">
        <v>221</v>
      </c>
      <c r="C19" s="6" t="s">
        <v>222</v>
      </c>
      <c r="D19" s="142">
        <v>3</v>
      </c>
      <c r="E19" s="167">
        <v>11</v>
      </c>
      <c r="F19" s="101">
        <v>17</v>
      </c>
      <c r="G19" s="207">
        <v>0</v>
      </c>
      <c r="H19" s="183"/>
      <c r="I19" s="167"/>
      <c r="J19" s="45"/>
      <c r="K19" s="9"/>
      <c r="L19" s="183"/>
      <c r="M19" s="167"/>
      <c r="N19" s="45"/>
      <c r="O19" s="82"/>
      <c r="P19" s="46">
        <v>5</v>
      </c>
      <c r="Q19" s="7"/>
      <c r="R19" s="7"/>
      <c r="S19" s="7"/>
      <c r="T19" s="47"/>
      <c r="U19" s="105">
        <f t="shared" si="0"/>
        <v>16</v>
      </c>
      <c r="V19" s="106">
        <v>16</v>
      </c>
    </row>
    <row r="20" spans="1:22" ht="18" customHeight="1">
      <c r="A20" s="141">
        <v>17</v>
      </c>
      <c r="B20" s="117" t="s">
        <v>227</v>
      </c>
      <c r="C20" s="6" t="s">
        <v>222</v>
      </c>
      <c r="D20" s="142">
        <v>8</v>
      </c>
      <c r="E20" s="167">
        <v>3</v>
      </c>
      <c r="F20" s="101">
        <v>7</v>
      </c>
      <c r="G20" s="207">
        <v>8</v>
      </c>
      <c r="H20" s="183"/>
      <c r="I20" s="167"/>
      <c r="J20" s="45"/>
      <c r="K20" s="9"/>
      <c r="L20" s="183"/>
      <c r="M20" s="167"/>
      <c r="N20" s="162"/>
      <c r="O20" s="82"/>
      <c r="P20" s="46">
        <v>5</v>
      </c>
      <c r="Q20" s="7"/>
      <c r="R20" s="7"/>
      <c r="S20" s="7"/>
      <c r="T20" s="47"/>
      <c r="U20" s="105">
        <f t="shared" si="0"/>
        <v>16</v>
      </c>
      <c r="V20" s="106">
        <v>17</v>
      </c>
    </row>
    <row r="21" spans="1:22" ht="18" customHeight="1">
      <c r="A21" s="141">
        <v>18</v>
      </c>
      <c r="B21" s="123" t="s">
        <v>70</v>
      </c>
      <c r="C21" s="6" t="s">
        <v>38</v>
      </c>
      <c r="D21" s="142">
        <v>4</v>
      </c>
      <c r="E21" s="167">
        <v>9</v>
      </c>
      <c r="F21" s="174">
        <v>13</v>
      </c>
      <c r="G21" s="9">
        <v>0</v>
      </c>
      <c r="H21" s="183"/>
      <c r="I21" s="167"/>
      <c r="J21" s="45"/>
      <c r="K21" s="9"/>
      <c r="L21" s="183"/>
      <c r="M21" s="167"/>
      <c r="N21" s="45"/>
      <c r="O21" s="82"/>
      <c r="P21" s="46">
        <v>5</v>
      </c>
      <c r="Q21" s="7"/>
      <c r="R21" s="7"/>
      <c r="S21" s="7"/>
      <c r="T21" s="47"/>
      <c r="U21" s="105">
        <f t="shared" si="0"/>
        <v>14</v>
      </c>
      <c r="V21" s="106">
        <v>18</v>
      </c>
    </row>
    <row r="22" spans="1:22" ht="18" customHeight="1">
      <c r="A22" s="141">
        <v>19</v>
      </c>
      <c r="B22" s="123" t="s">
        <v>66</v>
      </c>
      <c r="C22" s="6" t="s">
        <v>89</v>
      </c>
      <c r="D22" s="142">
        <v>5</v>
      </c>
      <c r="E22" s="167">
        <v>7</v>
      </c>
      <c r="F22" s="101">
        <v>24</v>
      </c>
      <c r="G22" s="207">
        <v>0</v>
      </c>
      <c r="H22" s="183"/>
      <c r="I22" s="167"/>
      <c r="J22" s="45"/>
      <c r="K22" s="9"/>
      <c r="L22" s="183"/>
      <c r="M22" s="167"/>
      <c r="N22" s="45"/>
      <c r="O22" s="82"/>
      <c r="P22" s="46">
        <v>5</v>
      </c>
      <c r="Q22" s="7"/>
      <c r="R22" s="7"/>
      <c r="S22" s="7"/>
      <c r="T22" s="47"/>
      <c r="U22" s="105">
        <f t="shared" si="0"/>
        <v>12</v>
      </c>
      <c r="V22" s="106">
        <v>19</v>
      </c>
    </row>
    <row r="23" spans="1:22" ht="18" customHeight="1" thickBot="1">
      <c r="A23" s="141">
        <v>20</v>
      </c>
      <c r="B23" s="268" t="s">
        <v>71</v>
      </c>
      <c r="C23" s="250" t="s">
        <v>88</v>
      </c>
      <c r="D23" s="142">
        <v>6</v>
      </c>
      <c r="E23" s="167">
        <v>5</v>
      </c>
      <c r="F23" s="101">
        <v>19</v>
      </c>
      <c r="G23" s="207">
        <v>0</v>
      </c>
      <c r="H23" s="183"/>
      <c r="I23" s="167"/>
      <c r="J23" s="45"/>
      <c r="K23" s="9"/>
      <c r="L23" s="183"/>
      <c r="M23" s="167"/>
      <c r="N23" s="45"/>
      <c r="O23" s="82"/>
      <c r="P23" s="46">
        <v>5</v>
      </c>
      <c r="Q23" s="7"/>
      <c r="R23" s="7"/>
      <c r="S23" s="7"/>
      <c r="T23" s="47"/>
      <c r="U23" s="105">
        <f t="shared" si="0"/>
        <v>10</v>
      </c>
      <c r="V23" s="106">
        <v>20</v>
      </c>
    </row>
    <row r="24" spans="1:22" ht="18" customHeight="1" thickTop="1">
      <c r="A24" s="141">
        <v>21</v>
      </c>
      <c r="B24" s="117" t="s">
        <v>226</v>
      </c>
      <c r="C24" s="6" t="s">
        <v>219</v>
      </c>
      <c r="D24" s="142">
        <v>7</v>
      </c>
      <c r="E24" s="247">
        <v>4</v>
      </c>
      <c r="F24" s="174">
        <v>29</v>
      </c>
      <c r="G24" s="9">
        <v>0</v>
      </c>
      <c r="H24" s="183"/>
      <c r="I24" s="167"/>
      <c r="J24" s="45"/>
      <c r="K24" s="9"/>
      <c r="L24" s="183"/>
      <c r="M24" s="167"/>
      <c r="N24" s="45"/>
      <c r="O24" s="82"/>
      <c r="P24" s="46">
        <v>5</v>
      </c>
      <c r="Q24" s="7"/>
      <c r="R24" s="7"/>
      <c r="S24" s="7"/>
      <c r="T24" s="47"/>
      <c r="U24" s="105">
        <f t="shared" si="0"/>
        <v>9</v>
      </c>
      <c r="V24" s="106">
        <v>21</v>
      </c>
    </row>
    <row r="25" spans="1:22" ht="18" customHeight="1">
      <c r="A25" s="141">
        <v>22</v>
      </c>
      <c r="B25" s="123" t="s">
        <v>195</v>
      </c>
      <c r="C25" s="6" t="s">
        <v>89</v>
      </c>
      <c r="D25" s="142">
        <v>8</v>
      </c>
      <c r="E25" s="248">
        <v>3</v>
      </c>
      <c r="F25" s="101">
        <v>23</v>
      </c>
      <c r="G25" s="207">
        <v>0</v>
      </c>
      <c r="H25" s="183"/>
      <c r="I25" s="167"/>
      <c r="J25" s="45"/>
      <c r="K25" s="9"/>
      <c r="L25" s="183"/>
      <c r="M25" s="167"/>
      <c r="N25" s="45"/>
      <c r="O25" s="82"/>
      <c r="P25" s="46">
        <v>5</v>
      </c>
      <c r="Q25" s="7"/>
      <c r="R25" s="7"/>
      <c r="S25" s="7"/>
      <c r="T25" s="47"/>
      <c r="U25" s="105">
        <f t="shared" si="0"/>
        <v>8</v>
      </c>
      <c r="V25" s="106">
        <v>22</v>
      </c>
    </row>
    <row r="26" spans="1:22" ht="18" customHeight="1">
      <c r="A26" s="141">
        <v>23</v>
      </c>
      <c r="B26" s="123" t="s">
        <v>215</v>
      </c>
      <c r="C26" s="6" t="s">
        <v>91</v>
      </c>
      <c r="D26" s="142">
        <v>9</v>
      </c>
      <c r="E26" s="248">
        <v>2</v>
      </c>
      <c r="F26" s="101">
        <v>11</v>
      </c>
      <c r="G26" s="207">
        <v>0</v>
      </c>
      <c r="H26" s="183"/>
      <c r="I26" s="167"/>
      <c r="J26" s="45"/>
      <c r="K26" s="9"/>
      <c r="L26" s="183"/>
      <c r="M26" s="167"/>
      <c r="N26" s="45"/>
      <c r="O26" s="82"/>
      <c r="P26" s="46">
        <v>5</v>
      </c>
      <c r="Q26" s="7"/>
      <c r="R26" s="7"/>
      <c r="S26" s="7"/>
      <c r="T26" s="47"/>
      <c r="U26" s="105">
        <f t="shared" si="0"/>
        <v>7</v>
      </c>
      <c r="V26" s="106">
        <v>23</v>
      </c>
    </row>
    <row r="27" spans="1:22" ht="18" customHeight="1">
      <c r="A27" s="141">
        <v>24</v>
      </c>
      <c r="B27" s="123" t="s">
        <v>76</v>
      </c>
      <c r="C27" s="6" t="s">
        <v>88</v>
      </c>
      <c r="D27" s="142">
        <v>10</v>
      </c>
      <c r="E27" s="248">
        <v>1</v>
      </c>
      <c r="F27" s="101">
        <v>25</v>
      </c>
      <c r="G27" s="207">
        <v>0</v>
      </c>
      <c r="H27" s="195"/>
      <c r="I27" s="167"/>
      <c r="J27" s="162"/>
      <c r="K27" s="9"/>
      <c r="L27" s="195"/>
      <c r="M27" s="167"/>
      <c r="N27" s="162"/>
      <c r="O27" s="82"/>
      <c r="P27" s="46">
        <v>5</v>
      </c>
      <c r="Q27" s="7"/>
      <c r="R27" s="7"/>
      <c r="S27" s="7"/>
      <c r="T27" s="47"/>
      <c r="U27" s="105">
        <f t="shared" si="0"/>
        <v>6</v>
      </c>
      <c r="V27" s="106">
        <v>24</v>
      </c>
    </row>
    <row r="28" spans="1:22" ht="18" customHeight="1">
      <c r="A28" s="141">
        <v>25</v>
      </c>
      <c r="B28" s="117" t="s">
        <v>230</v>
      </c>
      <c r="C28" s="6" t="s">
        <v>229</v>
      </c>
      <c r="D28" s="142">
        <v>10</v>
      </c>
      <c r="E28" s="248">
        <v>1</v>
      </c>
      <c r="F28" s="101">
        <v>27</v>
      </c>
      <c r="G28" s="207">
        <v>0</v>
      </c>
      <c r="H28" s="183"/>
      <c r="I28" s="167"/>
      <c r="J28" s="45"/>
      <c r="K28" s="9"/>
      <c r="L28" s="183"/>
      <c r="M28" s="167"/>
      <c r="N28" s="45"/>
      <c r="O28" s="82"/>
      <c r="P28" s="46">
        <v>5</v>
      </c>
      <c r="Q28" s="7"/>
      <c r="R28" s="7"/>
      <c r="S28" s="7"/>
      <c r="T28" s="47"/>
      <c r="U28" s="105">
        <f t="shared" si="0"/>
        <v>6</v>
      </c>
      <c r="V28" s="106">
        <v>25</v>
      </c>
    </row>
    <row r="29" spans="1:22" ht="18" customHeight="1">
      <c r="A29" s="141">
        <v>26</v>
      </c>
      <c r="B29" s="123" t="s">
        <v>153</v>
      </c>
      <c r="C29" s="6" t="s">
        <v>106</v>
      </c>
      <c r="D29" s="142">
        <v>11</v>
      </c>
      <c r="E29" s="248">
        <v>0</v>
      </c>
      <c r="F29" s="177">
        <v>32</v>
      </c>
      <c r="G29" s="208">
        <v>0</v>
      </c>
      <c r="H29" s="269"/>
      <c r="I29" s="209"/>
      <c r="J29" s="270"/>
      <c r="K29" s="56"/>
      <c r="L29" s="269"/>
      <c r="M29" s="209"/>
      <c r="N29" s="270"/>
      <c r="O29" s="143"/>
      <c r="P29" s="144">
        <v>5</v>
      </c>
      <c r="Q29" s="116"/>
      <c r="R29" s="116"/>
      <c r="S29" s="116"/>
      <c r="T29" s="145"/>
      <c r="U29" s="105">
        <f t="shared" si="0"/>
        <v>5</v>
      </c>
      <c r="V29" s="106">
        <v>26</v>
      </c>
    </row>
    <row r="30" spans="1:22" ht="18" customHeight="1">
      <c r="A30" s="141">
        <v>27</v>
      </c>
      <c r="B30" s="123" t="s">
        <v>156</v>
      </c>
      <c r="C30" s="6" t="s">
        <v>107</v>
      </c>
      <c r="D30" s="142">
        <v>13</v>
      </c>
      <c r="E30" s="248">
        <v>0</v>
      </c>
      <c r="F30" s="101">
        <v>26</v>
      </c>
      <c r="G30" s="207">
        <v>0</v>
      </c>
      <c r="H30" s="183"/>
      <c r="I30" s="167"/>
      <c r="J30" s="45"/>
      <c r="K30" s="9"/>
      <c r="L30" s="183"/>
      <c r="M30" s="167"/>
      <c r="N30" s="45"/>
      <c r="O30" s="82"/>
      <c r="P30" s="46">
        <v>5</v>
      </c>
      <c r="Q30" s="7"/>
      <c r="R30" s="7"/>
      <c r="S30" s="7"/>
      <c r="T30" s="47"/>
      <c r="U30" s="105">
        <f t="shared" si="0"/>
        <v>5</v>
      </c>
      <c r="V30" s="106">
        <v>27</v>
      </c>
    </row>
    <row r="31" spans="1:22" ht="18" customHeight="1">
      <c r="A31" s="141">
        <v>28</v>
      </c>
      <c r="B31" s="123" t="s">
        <v>154</v>
      </c>
      <c r="C31" s="6" t="s">
        <v>155</v>
      </c>
      <c r="D31" s="142">
        <v>14</v>
      </c>
      <c r="E31" s="248">
        <v>0</v>
      </c>
      <c r="F31" s="101">
        <v>12</v>
      </c>
      <c r="G31" s="207">
        <v>0</v>
      </c>
      <c r="H31" s="195"/>
      <c r="I31" s="167"/>
      <c r="J31" s="162"/>
      <c r="K31" s="9"/>
      <c r="L31" s="195"/>
      <c r="M31" s="167"/>
      <c r="N31" s="162"/>
      <c r="O31" s="82"/>
      <c r="P31" s="46">
        <v>5</v>
      </c>
      <c r="Q31" s="7"/>
      <c r="R31" s="7"/>
      <c r="S31" s="7"/>
      <c r="T31" s="47"/>
      <c r="U31" s="105">
        <f t="shared" si="0"/>
        <v>5</v>
      </c>
      <c r="V31" s="106">
        <v>28</v>
      </c>
    </row>
    <row r="32" spans="1:22" ht="18" customHeight="1">
      <c r="A32" s="141">
        <v>29</v>
      </c>
      <c r="B32" s="117" t="s">
        <v>231</v>
      </c>
      <c r="C32" s="6" t="s">
        <v>219</v>
      </c>
      <c r="D32" s="142">
        <v>11</v>
      </c>
      <c r="E32" s="248">
        <v>0</v>
      </c>
      <c r="F32" s="101">
        <v>32</v>
      </c>
      <c r="G32" s="207">
        <v>0</v>
      </c>
      <c r="H32" s="183"/>
      <c r="I32" s="167"/>
      <c r="J32" s="45"/>
      <c r="K32" s="9"/>
      <c r="L32" s="183"/>
      <c r="M32" s="167"/>
      <c r="N32" s="45"/>
      <c r="O32" s="82"/>
      <c r="P32" s="46">
        <v>5</v>
      </c>
      <c r="Q32" s="7"/>
      <c r="R32" s="7"/>
      <c r="S32" s="7"/>
      <c r="T32" s="47"/>
      <c r="U32" s="105">
        <f t="shared" si="0"/>
        <v>5</v>
      </c>
      <c r="V32" s="106">
        <v>29</v>
      </c>
    </row>
    <row r="33" spans="1:22" ht="18" customHeight="1">
      <c r="A33" s="141">
        <v>30</v>
      </c>
      <c r="B33" s="117" t="s">
        <v>210</v>
      </c>
      <c r="C33" s="6" t="s">
        <v>224</v>
      </c>
      <c r="D33" s="142">
        <v>12</v>
      </c>
      <c r="E33" s="248">
        <v>0</v>
      </c>
      <c r="F33" s="101">
        <v>20</v>
      </c>
      <c r="G33" s="207">
        <v>0</v>
      </c>
      <c r="H33" s="183"/>
      <c r="I33" s="167"/>
      <c r="J33" s="45"/>
      <c r="K33" s="9"/>
      <c r="L33" s="183"/>
      <c r="M33" s="167"/>
      <c r="N33" s="45"/>
      <c r="O33" s="82"/>
      <c r="P33" s="46">
        <v>5</v>
      </c>
      <c r="Q33" s="7"/>
      <c r="R33" s="7"/>
      <c r="S33" s="7"/>
      <c r="T33" s="47"/>
      <c r="U33" s="105">
        <f t="shared" si="0"/>
        <v>5</v>
      </c>
      <c r="V33" s="106">
        <v>30</v>
      </c>
    </row>
    <row r="34" spans="1:22" ht="18" customHeight="1">
      <c r="A34" s="141">
        <v>31</v>
      </c>
      <c r="B34" s="117" t="s">
        <v>233</v>
      </c>
      <c r="C34" s="6" t="s">
        <v>222</v>
      </c>
      <c r="D34" s="142">
        <v>14</v>
      </c>
      <c r="E34" s="167">
        <v>0</v>
      </c>
      <c r="F34" s="101">
        <v>18</v>
      </c>
      <c r="G34" s="207">
        <v>0</v>
      </c>
      <c r="H34" s="183"/>
      <c r="I34" s="167"/>
      <c r="J34" s="45"/>
      <c r="K34" s="9"/>
      <c r="L34" s="183"/>
      <c r="M34" s="167"/>
      <c r="N34" s="45"/>
      <c r="O34" s="82"/>
      <c r="P34" s="46">
        <v>5</v>
      </c>
      <c r="Q34" s="7"/>
      <c r="R34" s="7"/>
      <c r="S34" s="7"/>
      <c r="T34" s="47"/>
      <c r="U34" s="105">
        <f t="shared" si="0"/>
        <v>5</v>
      </c>
      <c r="V34" s="106">
        <v>31</v>
      </c>
    </row>
    <row r="35" spans="1:22" ht="18" customHeight="1">
      <c r="A35" s="141">
        <v>32</v>
      </c>
      <c r="B35" s="117" t="s">
        <v>234</v>
      </c>
      <c r="C35" s="6" t="s">
        <v>224</v>
      </c>
      <c r="D35" s="142">
        <v>15</v>
      </c>
      <c r="E35" s="167">
        <v>0</v>
      </c>
      <c r="F35" s="101">
        <v>28</v>
      </c>
      <c r="G35" s="207">
        <v>0</v>
      </c>
      <c r="H35" s="183"/>
      <c r="I35" s="167"/>
      <c r="J35" s="45"/>
      <c r="K35" s="9"/>
      <c r="L35" s="183"/>
      <c r="M35" s="167"/>
      <c r="N35" s="45"/>
      <c r="O35" s="82"/>
      <c r="P35" s="46">
        <v>5</v>
      </c>
      <c r="Q35" s="7"/>
      <c r="R35" s="7"/>
      <c r="S35" s="7"/>
      <c r="T35" s="47"/>
      <c r="U35" s="105">
        <f t="shared" si="0"/>
        <v>5</v>
      </c>
      <c r="V35" s="106">
        <v>32</v>
      </c>
    </row>
    <row r="36" spans="1:22" ht="18" customHeight="1">
      <c r="A36" s="141">
        <v>33</v>
      </c>
      <c r="B36" s="117" t="s">
        <v>237</v>
      </c>
      <c r="C36" s="6" t="s">
        <v>224</v>
      </c>
      <c r="D36" s="142">
        <v>19</v>
      </c>
      <c r="E36" s="167">
        <v>0</v>
      </c>
      <c r="F36" s="101">
        <v>21</v>
      </c>
      <c r="G36" s="207">
        <v>0</v>
      </c>
      <c r="H36" s="183"/>
      <c r="I36" s="167"/>
      <c r="J36" s="45"/>
      <c r="K36" s="9"/>
      <c r="L36" s="183"/>
      <c r="M36" s="167"/>
      <c r="N36" s="45"/>
      <c r="O36" s="82"/>
      <c r="P36" s="46">
        <v>5</v>
      </c>
      <c r="Q36" s="7"/>
      <c r="R36" s="7"/>
      <c r="S36" s="7"/>
      <c r="T36" s="47"/>
      <c r="U36" s="105">
        <f aca="true" t="shared" si="1" ref="U36:U67">T36+S36+R36+Q36+P36+O36+M36+K36+I36+G36+E36</f>
        <v>5</v>
      </c>
      <c r="V36" s="106">
        <v>33</v>
      </c>
    </row>
    <row r="37" spans="1:22" ht="18" customHeight="1">
      <c r="A37" s="141">
        <v>34</v>
      </c>
      <c r="B37" s="123" t="s">
        <v>216</v>
      </c>
      <c r="C37" s="6" t="s">
        <v>105</v>
      </c>
      <c r="D37" s="142">
        <v>12</v>
      </c>
      <c r="E37" s="167">
        <v>0</v>
      </c>
      <c r="F37" s="101"/>
      <c r="G37" s="207"/>
      <c r="H37" s="195"/>
      <c r="I37" s="167"/>
      <c r="J37" s="162"/>
      <c r="K37" s="9"/>
      <c r="L37" s="195"/>
      <c r="M37" s="167"/>
      <c r="N37" s="162"/>
      <c r="O37" s="82"/>
      <c r="P37" s="46"/>
      <c r="Q37" s="7"/>
      <c r="R37" s="7"/>
      <c r="S37" s="7"/>
      <c r="T37" s="47"/>
      <c r="U37" s="105">
        <f t="shared" si="1"/>
        <v>0</v>
      </c>
      <c r="V37" s="106">
        <v>34</v>
      </c>
    </row>
    <row r="38" spans="1:22" ht="18" customHeight="1">
      <c r="A38" s="141">
        <v>35</v>
      </c>
      <c r="B38" s="123" t="s">
        <v>217</v>
      </c>
      <c r="C38" s="6" t="s">
        <v>89</v>
      </c>
      <c r="D38" s="142">
        <v>15</v>
      </c>
      <c r="E38" s="167">
        <v>0</v>
      </c>
      <c r="F38" s="101"/>
      <c r="G38" s="207"/>
      <c r="H38" s="183"/>
      <c r="I38" s="167"/>
      <c r="J38" s="45"/>
      <c r="K38" s="9"/>
      <c r="L38" s="183"/>
      <c r="M38" s="167"/>
      <c r="N38" s="45"/>
      <c r="O38" s="82"/>
      <c r="P38" s="46"/>
      <c r="Q38" s="7"/>
      <c r="R38" s="7"/>
      <c r="S38" s="7"/>
      <c r="T38" s="47"/>
      <c r="U38" s="105">
        <f t="shared" si="1"/>
        <v>0</v>
      </c>
      <c r="V38" s="106">
        <v>35</v>
      </c>
    </row>
    <row r="39" spans="1:22" ht="18" customHeight="1">
      <c r="A39" s="141">
        <v>36</v>
      </c>
      <c r="B39" s="123" t="s">
        <v>73</v>
      </c>
      <c r="C39" s="6" t="s">
        <v>107</v>
      </c>
      <c r="D39" s="142">
        <v>17</v>
      </c>
      <c r="E39" s="167">
        <v>0</v>
      </c>
      <c r="F39" s="101"/>
      <c r="G39" s="207"/>
      <c r="H39" s="183"/>
      <c r="I39" s="167"/>
      <c r="J39" s="45"/>
      <c r="K39" s="9"/>
      <c r="L39" s="183"/>
      <c r="M39" s="167"/>
      <c r="N39" s="45"/>
      <c r="O39" s="82"/>
      <c r="P39" s="46"/>
      <c r="Q39" s="7"/>
      <c r="R39" s="7"/>
      <c r="S39" s="7"/>
      <c r="T39" s="47"/>
      <c r="U39" s="105">
        <f t="shared" si="1"/>
        <v>0</v>
      </c>
      <c r="V39" s="106">
        <v>76</v>
      </c>
    </row>
    <row r="40" spans="1:22" ht="18" customHeight="1">
      <c r="A40" s="141">
        <v>37</v>
      </c>
      <c r="B40" s="123" t="s">
        <v>157</v>
      </c>
      <c r="C40" s="6" t="s">
        <v>107</v>
      </c>
      <c r="D40" s="142">
        <v>18</v>
      </c>
      <c r="E40" s="167">
        <v>0</v>
      </c>
      <c r="F40" s="101"/>
      <c r="G40" s="207"/>
      <c r="H40" s="183"/>
      <c r="I40" s="167"/>
      <c r="J40" s="45"/>
      <c r="K40" s="9"/>
      <c r="L40" s="183"/>
      <c r="M40" s="167"/>
      <c r="N40" s="45"/>
      <c r="O40" s="82"/>
      <c r="P40" s="46"/>
      <c r="Q40" s="7"/>
      <c r="R40" s="7"/>
      <c r="S40" s="7"/>
      <c r="T40" s="47"/>
      <c r="U40" s="105">
        <f t="shared" si="1"/>
        <v>0</v>
      </c>
      <c r="V40" s="106">
        <v>76</v>
      </c>
    </row>
    <row r="41" spans="1:22" ht="18" customHeight="1">
      <c r="A41" s="141">
        <v>38</v>
      </c>
      <c r="B41" s="123" t="s">
        <v>75</v>
      </c>
      <c r="C41" s="6" t="s">
        <v>88</v>
      </c>
      <c r="D41" s="142">
        <v>19</v>
      </c>
      <c r="E41" s="167">
        <v>0</v>
      </c>
      <c r="F41" s="101"/>
      <c r="G41" s="207"/>
      <c r="H41" s="183"/>
      <c r="I41" s="167"/>
      <c r="J41" s="45"/>
      <c r="K41" s="9"/>
      <c r="L41" s="183"/>
      <c r="M41" s="167"/>
      <c r="N41" s="45"/>
      <c r="O41" s="82"/>
      <c r="P41" s="46"/>
      <c r="Q41" s="7"/>
      <c r="R41" s="7"/>
      <c r="S41" s="7"/>
      <c r="T41" s="47"/>
      <c r="U41" s="105">
        <f t="shared" si="1"/>
        <v>0</v>
      </c>
      <c r="V41" s="106">
        <v>76</v>
      </c>
    </row>
    <row r="42" spans="1:22" ht="18" customHeight="1">
      <c r="A42" s="141">
        <v>39</v>
      </c>
      <c r="B42" s="117" t="s">
        <v>218</v>
      </c>
      <c r="C42" s="6" t="s">
        <v>105</v>
      </c>
      <c r="D42" s="142">
        <v>20</v>
      </c>
      <c r="E42" s="167">
        <v>0</v>
      </c>
      <c r="F42" s="101"/>
      <c r="G42" s="207"/>
      <c r="H42" s="183"/>
      <c r="I42" s="167"/>
      <c r="J42" s="45"/>
      <c r="K42" s="9"/>
      <c r="L42" s="183"/>
      <c r="M42" s="167"/>
      <c r="N42" s="45"/>
      <c r="O42" s="82"/>
      <c r="P42" s="46"/>
      <c r="Q42" s="7"/>
      <c r="R42" s="7"/>
      <c r="S42" s="7"/>
      <c r="T42" s="47"/>
      <c r="U42" s="105">
        <f t="shared" si="1"/>
        <v>0</v>
      </c>
      <c r="V42" s="106">
        <v>76</v>
      </c>
    </row>
    <row r="43" spans="1:22" ht="18" customHeight="1">
      <c r="A43" s="141">
        <v>40</v>
      </c>
      <c r="B43" s="117" t="s">
        <v>206</v>
      </c>
      <c r="C43" s="6" t="s">
        <v>224</v>
      </c>
      <c r="D43" s="142">
        <v>17</v>
      </c>
      <c r="E43" s="167">
        <v>0</v>
      </c>
      <c r="F43" s="101"/>
      <c r="G43" s="207"/>
      <c r="H43" s="183"/>
      <c r="I43" s="167"/>
      <c r="J43" s="45"/>
      <c r="K43" s="9"/>
      <c r="L43" s="183"/>
      <c r="M43" s="167"/>
      <c r="N43" s="45"/>
      <c r="O43" s="82"/>
      <c r="P43" s="46"/>
      <c r="Q43" s="7"/>
      <c r="R43" s="7"/>
      <c r="S43" s="7"/>
      <c r="T43" s="47"/>
      <c r="U43" s="105">
        <f t="shared" si="1"/>
        <v>0</v>
      </c>
      <c r="V43" s="106">
        <v>76</v>
      </c>
    </row>
    <row r="44" spans="1:22" ht="18" customHeight="1">
      <c r="A44" s="141">
        <v>41</v>
      </c>
      <c r="B44" s="117" t="s">
        <v>236</v>
      </c>
      <c r="C44" s="6" t="s">
        <v>224</v>
      </c>
      <c r="D44" s="142">
        <v>18</v>
      </c>
      <c r="E44" s="167">
        <v>0</v>
      </c>
      <c r="F44" s="174"/>
      <c r="G44" s="9"/>
      <c r="H44" s="195"/>
      <c r="I44" s="167"/>
      <c r="J44" s="162"/>
      <c r="K44" s="9"/>
      <c r="L44" s="195"/>
      <c r="M44" s="167"/>
      <c r="N44" s="162"/>
      <c r="O44" s="82"/>
      <c r="P44" s="46"/>
      <c r="Q44" s="7"/>
      <c r="R44" s="7"/>
      <c r="S44" s="7"/>
      <c r="T44" s="47"/>
      <c r="U44" s="105">
        <f t="shared" si="1"/>
        <v>0</v>
      </c>
      <c r="V44" s="106">
        <v>76</v>
      </c>
    </row>
    <row r="45" spans="1:22" ht="18" customHeight="1">
      <c r="A45" s="141">
        <v>42</v>
      </c>
      <c r="B45" s="117" t="s">
        <v>238</v>
      </c>
      <c r="C45" s="6" t="s">
        <v>229</v>
      </c>
      <c r="D45" s="142">
        <v>20</v>
      </c>
      <c r="E45" s="167">
        <v>0</v>
      </c>
      <c r="F45" s="174"/>
      <c r="G45" s="9"/>
      <c r="H45" s="183"/>
      <c r="I45" s="167"/>
      <c r="J45" s="45"/>
      <c r="K45" s="9"/>
      <c r="L45" s="183"/>
      <c r="M45" s="167"/>
      <c r="N45" s="162"/>
      <c r="O45" s="82"/>
      <c r="P45" s="46"/>
      <c r="Q45" s="7"/>
      <c r="R45" s="7"/>
      <c r="S45" s="7"/>
      <c r="T45" s="47"/>
      <c r="U45" s="105">
        <f t="shared" si="1"/>
        <v>0</v>
      </c>
      <c r="V45" s="106">
        <v>76</v>
      </c>
    </row>
    <row r="46" spans="1:22" ht="18" customHeight="1">
      <c r="A46" s="141">
        <v>43</v>
      </c>
      <c r="B46" s="117" t="s">
        <v>239</v>
      </c>
      <c r="C46" s="6" t="s">
        <v>220</v>
      </c>
      <c r="D46" s="142">
        <v>21</v>
      </c>
      <c r="E46" s="167">
        <v>0</v>
      </c>
      <c r="F46" s="174"/>
      <c r="G46" s="9"/>
      <c r="H46" s="183"/>
      <c r="I46" s="167"/>
      <c r="J46" s="45"/>
      <c r="K46" s="9"/>
      <c r="L46" s="183"/>
      <c r="M46" s="167"/>
      <c r="N46" s="45"/>
      <c r="O46" s="82"/>
      <c r="P46" s="46"/>
      <c r="Q46" s="7"/>
      <c r="R46" s="7"/>
      <c r="S46" s="7"/>
      <c r="T46" s="47"/>
      <c r="U46" s="105">
        <f t="shared" si="1"/>
        <v>0</v>
      </c>
      <c r="V46" s="106">
        <v>76</v>
      </c>
    </row>
    <row r="47" spans="1:22" ht="18" customHeight="1">
      <c r="A47" s="141">
        <v>44</v>
      </c>
      <c r="B47" s="117" t="s">
        <v>240</v>
      </c>
      <c r="C47" s="6" t="s">
        <v>222</v>
      </c>
      <c r="D47" s="142">
        <v>22</v>
      </c>
      <c r="E47" s="167">
        <v>0</v>
      </c>
      <c r="F47" s="174"/>
      <c r="G47" s="9"/>
      <c r="H47" s="183"/>
      <c r="I47" s="167"/>
      <c r="J47" s="45"/>
      <c r="K47" s="9"/>
      <c r="L47" s="183"/>
      <c r="M47" s="167"/>
      <c r="N47" s="45"/>
      <c r="O47" s="82"/>
      <c r="P47" s="46"/>
      <c r="Q47" s="7"/>
      <c r="R47" s="7"/>
      <c r="S47" s="7"/>
      <c r="T47" s="47"/>
      <c r="U47" s="105">
        <f t="shared" si="1"/>
        <v>0</v>
      </c>
      <c r="V47" s="106">
        <v>76</v>
      </c>
    </row>
    <row r="48" spans="1:22" ht="18" customHeight="1">
      <c r="A48" s="141">
        <v>45</v>
      </c>
      <c r="B48" s="117" t="s">
        <v>241</v>
      </c>
      <c r="C48" s="6" t="s">
        <v>229</v>
      </c>
      <c r="D48" s="142">
        <v>23</v>
      </c>
      <c r="E48" s="167">
        <v>0</v>
      </c>
      <c r="F48" s="174"/>
      <c r="G48" s="9"/>
      <c r="H48" s="183"/>
      <c r="I48" s="167"/>
      <c r="J48" s="45"/>
      <c r="K48" s="9"/>
      <c r="L48" s="183"/>
      <c r="M48" s="167"/>
      <c r="N48" s="45"/>
      <c r="O48" s="82"/>
      <c r="P48" s="46"/>
      <c r="Q48" s="7"/>
      <c r="R48" s="7"/>
      <c r="S48" s="7"/>
      <c r="T48" s="47"/>
      <c r="U48" s="105">
        <f t="shared" si="1"/>
        <v>0</v>
      </c>
      <c r="V48" s="106">
        <v>76</v>
      </c>
    </row>
    <row r="49" spans="1:22" ht="18" customHeight="1">
      <c r="A49" s="141">
        <v>46</v>
      </c>
      <c r="B49" s="117" t="s">
        <v>243</v>
      </c>
      <c r="C49" s="6" t="s">
        <v>219</v>
      </c>
      <c r="D49" s="142">
        <v>25</v>
      </c>
      <c r="E49" s="167">
        <v>0</v>
      </c>
      <c r="F49" s="174"/>
      <c r="G49" s="9"/>
      <c r="H49" s="183"/>
      <c r="I49" s="167"/>
      <c r="J49" s="45"/>
      <c r="K49" s="9"/>
      <c r="L49" s="183"/>
      <c r="M49" s="167"/>
      <c r="N49" s="45"/>
      <c r="O49" s="82"/>
      <c r="P49" s="46"/>
      <c r="Q49" s="7"/>
      <c r="R49" s="7"/>
      <c r="S49" s="7"/>
      <c r="T49" s="47"/>
      <c r="U49" s="105">
        <f t="shared" si="1"/>
        <v>0</v>
      </c>
      <c r="V49" s="106">
        <v>76</v>
      </c>
    </row>
    <row r="50" spans="1:22" ht="18" customHeight="1">
      <c r="A50" s="141">
        <v>47</v>
      </c>
      <c r="B50" s="117" t="s">
        <v>244</v>
      </c>
      <c r="C50" s="6" t="s">
        <v>245</v>
      </c>
      <c r="D50" s="142">
        <v>26</v>
      </c>
      <c r="E50" s="167">
        <v>0</v>
      </c>
      <c r="F50" s="174"/>
      <c r="G50" s="9"/>
      <c r="H50" s="183"/>
      <c r="I50" s="167"/>
      <c r="J50" s="45"/>
      <c r="K50" s="9"/>
      <c r="L50" s="183"/>
      <c r="M50" s="167"/>
      <c r="N50" s="45"/>
      <c r="O50" s="82"/>
      <c r="P50" s="46"/>
      <c r="Q50" s="7"/>
      <c r="R50" s="7"/>
      <c r="S50" s="7"/>
      <c r="T50" s="47"/>
      <c r="U50" s="105">
        <f t="shared" si="1"/>
        <v>0</v>
      </c>
      <c r="V50" s="106">
        <v>76</v>
      </c>
    </row>
    <row r="51" spans="1:22" ht="18" customHeight="1">
      <c r="A51" s="141">
        <v>48</v>
      </c>
      <c r="B51" s="117" t="s">
        <v>246</v>
      </c>
      <c r="C51" s="6" t="s">
        <v>245</v>
      </c>
      <c r="D51" s="142">
        <v>27</v>
      </c>
      <c r="E51" s="167">
        <v>0</v>
      </c>
      <c r="F51" s="174"/>
      <c r="G51" s="157"/>
      <c r="H51" s="183"/>
      <c r="I51" s="167"/>
      <c r="J51" s="45"/>
      <c r="K51" s="9"/>
      <c r="L51" s="183"/>
      <c r="M51" s="167"/>
      <c r="N51" s="45"/>
      <c r="O51" s="82"/>
      <c r="P51" s="46"/>
      <c r="Q51" s="7"/>
      <c r="R51" s="7"/>
      <c r="S51" s="7"/>
      <c r="T51" s="47"/>
      <c r="U51" s="105">
        <f t="shared" si="1"/>
        <v>0</v>
      </c>
      <c r="V51" s="106">
        <v>76</v>
      </c>
    </row>
    <row r="52" spans="1:22" ht="18" customHeight="1">
      <c r="A52" s="141">
        <v>49</v>
      </c>
      <c r="B52" s="117" t="s">
        <v>247</v>
      </c>
      <c r="C52" s="6" t="s">
        <v>229</v>
      </c>
      <c r="D52" s="142">
        <v>28</v>
      </c>
      <c r="E52" s="167">
        <v>0</v>
      </c>
      <c r="F52" s="174"/>
      <c r="G52" s="157"/>
      <c r="H52" s="183"/>
      <c r="I52" s="167"/>
      <c r="J52" s="45"/>
      <c r="K52" s="9"/>
      <c r="L52" s="183"/>
      <c r="M52" s="167"/>
      <c r="N52" s="45"/>
      <c r="O52" s="82"/>
      <c r="P52" s="46"/>
      <c r="Q52" s="131"/>
      <c r="R52" s="131"/>
      <c r="S52" s="131"/>
      <c r="T52" s="132"/>
      <c r="U52" s="105">
        <f t="shared" si="1"/>
        <v>0</v>
      </c>
      <c r="V52" s="106">
        <v>76</v>
      </c>
    </row>
    <row r="53" spans="1:22" ht="18" customHeight="1">
      <c r="A53" s="141">
        <v>50</v>
      </c>
      <c r="B53" s="117" t="s">
        <v>248</v>
      </c>
      <c r="C53" s="6" t="s">
        <v>229</v>
      </c>
      <c r="D53" s="142">
        <v>29</v>
      </c>
      <c r="E53" s="167">
        <v>0</v>
      </c>
      <c r="F53" s="174"/>
      <c r="G53" s="9"/>
      <c r="H53" s="183"/>
      <c r="I53" s="167"/>
      <c r="J53" s="45"/>
      <c r="K53" s="9"/>
      <c r="L53" s="183"/>
      <c r="M53" s="167"/>
      <c r="N53" s="45"/>
      <c r="O53" s="82"/>
      <c r="P53" s="46"/>
      <c r="Q53" s="7"/>
      <c r="R53" s="7"/>
      <c r="S53" s="7"/>
      <c r="T53" s="47"/>
      <c r="U53" s="105">
        <f t="shared" si="1"/>
        <v>0</v>
      </c>
      <c r="V53" s="106">
        <v>76</v>
      </c>
    </row>
    <row r="54" spans="1:22" ht="18" customHeight="1">
      <c r="A54" s="141">
        <v>51</v>
      </c>
      <c r="B54" s="117" t="s">
        <v>249</v>
      </c>
      <c r="C54" s="6" t="s">
        <v>245</v>
      </c>
      <c r="D54" s="142">
        <v>30</v>
      </c>
      <c r="E54" s="167">
        <v>0</v>
      </c>
      <c r="F54" s="174"/>
      <c r="G54" s="9"/>
      <c r="H54" s="183"/>
      <c r="I54" s="167"/>
      <c r="J54" s="45"/>
      <c r="K54" s="9"/>
      <c r="L54" s="183"/>
      <c r="M54" s="167"/>
      <c r="N54" s="45"/>
      <c r="O54" s="82"/>
      <c r="P54" s="46"/>
      <c r="Q54" s="7"/>
      <c r="R54" s="7"/>
      <c r="S54" s="7"/>
      <c r="T54" s="47"/>
      <c r="U54" s="105">
        <f t="shared" si="1"/>
        <v>0</v>
      </c>
      <c r="V54" s="106">
        <v>76</v>
      </c>
    </row>
    <row r="55" spans="1:22" ht="18" customHeight="1">
      <c r="A55" s="141">
        <v>52</v>
      </c>
      <c r="B55" s="117" t="s">
        <v>250</v>
      </c>
      <c r="C55" s="6" t="s">
        <v>245</v>
      </c>
      <c r="D55" s="142">
        <v>31</v>
      </c>
      <c r="E55" s="167">
        <v>0</v>
      </c>
      <c r="F55" s="174"/>
      <c r="G55" s="9"/>
      <c r="H55" s="183"/>
      <c r="I55" s="167"/>
      <c r="J55" s="45"/>
      <c r="K55" s="9"/>
      <c r="L55" s="183"/>
      <c r="M55" s="167"/>
      <c r="N55" s="45"/>
      <c r="O55" s="82"/>
      <c r="P55" s="46"/>
      <c r="Q55" s="7"/>
      <c r="R55" s="7"/>
      <c r="S55" s="7"/>
      <c r="T55" s="47"/>
      <c r="U55" s="105">
        <f t="shared" si="1"/>
        <v>0</v>
      </c>
      <c r="V55" s="106">
        <v>76</v>
      </c>
    </row>
    <row r="56" spans="1:22" ht="18" customHeight="1">
      <c r="A56" s="141">
        <v>53</v>
      </c>
      <c r="B56" s="117" t="s">
        <v>251</v>
      </c>
      <c r="C56" s="6" t="s">
        <v>245</v>
      </c>
      <c r="D56" s="142">
        <v>32</v>
      </c>
      <c r="E56" s="167">
        <v>0</v>
      </c>
      <c r="F56" s="174"/>
      <c r="G56" s="9"/>
      <c r="H56" s="183"/>
      <c r="I56" s="167"/>
      <c r="J56" s="45"/>
      <c r="K56" s="9"/>
      <c r="L56" s="183"/>
      <c r="M56" s="167"/>
      <c r="N56" s="162"/>
      <c r="O56" s="82"/>
      <c r="P56" s="46"/>
      <c r="Q56" s="7"/>
      <c r="R56" s="7"/>
      <c r="S56" s="7"/>
      <c r="T56" s="47"/>
      <c r="U56" s="105">
        <f t="shared" si="1"/>
        <v>0</v>
      </c>
      <c r="V56" s="106">
        <v>76</v>
      </c>
    </row>
    <row r="57" spans="1:22" ht="18" customHeight="1">
      <c r="A57" s="141">
        <v>54</v>
      </c>
      <c r="B57" s="117" t="s">
        <v>200</v>
      </c>
      <c r="C57" s="48" t="s">
        <v>252</v>
      </c>
      <c r="D57" s="142">
        <v>33</v>
      </c>
      <c r="E57" s="167">
        <v>0</v>
      </c>
      <c r="F57" s="174"/>
      <c r="G57" s="9"/>
      <c r="H57" s="183"/>
      <c r="I57" s="167"/>
      <c r="J57" s="45"/>
      <c r="K57" s="9"/>
      <c r="L57" s="183"/>
      <c r="M57" s="167"/>
      <c r="N57" s="162"/>
      <c r="O57" s="82"/>
      <c r="P57" s="46"/>
      <c r="Q57" s="7"/>
      <c r="R57" s="7"/>
      <c r="S57" s="7"/>
      <c r="T57" s="47"/>
      <c r="U57" s="105">
        <f t="shared" si="1"/>
        <v>0</v>
      </c>
      <c r="V57" s="106">
        <v>76</v>
      </c>
    </row>
    <row r="58" spans="1:22" ht="18" customHeight="1">
      <c r="A58" s="141">
        <v>55</v>
      </c>
      <c r="B58" s="317" t="s">
        <v>72</v>
      </c>
      <c r="C58" s="22" t="s">
        <v>38</v>
      </c>
      <c r="D58" s="142">
        <v>21</v>
      </c>
      <c r="E58" s="167">
        <v>0</v>
      </c>
      <c r="F58" s="174"/>
      <c r="G58" s="9"/>
      <c r="H58" s="183"/>
      <c r="I58" s="167"/>
      <c r="J58" s="45"/>
      <c r="K58" s="9"/>
      <c r="L58" s="183"/>
      <c r="M58" s="167"/>
      <c r="N58" s="45"/>
      <c r="O58" s="82"/>
      <c r="P58" s="46"/>
      <c r="Q58" s="7"/>
      <c r="R58" s="7"/>
      <c r="S58" s="7"/>
      <c r="T58" s="47"/>
      <c r="U58" s="105">
        <f t="shared" si="1"/>
        <v>0</v>
      </c>
      <c r="V58" s="106">
        <v>76</v>
      </c>
    </row>
    <row r="59" spans="1:22" ht="18" customHeight="1">
      <c r="A59" s="141">
        <v>56</v>
      </c>
      <c r="B59" s="123" t="s">
        <v>294</v>
      </c>
      <c r="C59" s="6" t="s">
        <v>38</v>
      </c>
      <c r="D59" s="142">
        <v>22</v>
      </c>
      <c r="E59" s="167">
        <v>0</v>
      </c>
      <c r="F59" s="174"/>
      <c r="G59" s="9"/>
      <c r="H59" s="183"/>
      <c r="I59" s="167"/>
      <c r="J59" s="45"/>
      <c r="K59" s="9"/>
      <c r="L59" s="183"/>
      <c r="M59" s="167"/>
      <c r="N59" s="45"/>
      <c r="O59" s="82"/>
      <c r="P59" s="46"/>
      <c r="Q59" s="7"/>
      <c r="R59" s="7"/>
      <c r="S59" s="7"/>
      <c r="T59" s="47"/>
      <c r="U59" s="105">
        <f t="shared" si="1"/>
        <v>0</v>
      </c>
      <c r="V59" s="106">
        <v>76</v>
      </c>
    </row>
    <row r="60" spans="1:22" ht="18" customHeight="1">
      <c r="A60" s="141">
        <v>57</v>
      </c>
      <c r="B60" s="123" t="s">
        <v>295</v>
      </c>
      <c r="C60" s="6" t="s">
        <v>89</v>
      </c>
      <c r="D60" s="142">
        <v>23</v>
      </c>
      <c r="E60" s="167">
        <v>0</v>
      </c>
      <c r="F60" s="174"/>
      <c r="G60" s="9"/>
      <c r="H60" s="183"/>
      <c r="I60" s="167"/>
      <c r="J60" s="45"/>
      <c r="K60" s="9"/>
      <c r="L60" s="183"/>
      <c r="M60" s="167"/>
      <c r="N60" s="45"/>
      <c r="O60" s="82"/>
      <c r="P60" s="46"/>
      <c r="Q60" s="7"/>
      <c r="R60" s="7"/>
      <c r="S60" s="7"/>
      <c r="T60" s="47"/>
      <c r="U60" s="105">
        <f t="shared" si="1"/>
        <v>0</v>
      </c>
      <c r="V60" s="106">
        <v>76</v>
      </c>
    </row>
    <row r="61" spans="1:22" ht="18" customHeight="1">
      <c r="A61" s="141">
        <v>58</v>
      </c>
      <c r="B61" s="123" t="s">
        <v>296</v>
      </c>
      <c r="C61" s="6" t="s">
        <v>38</v>
      </c>
      <c r="D61" s="142">
        <v>25</v>
      </c>
      <c r="E61" s="167">
        <v>0</v>
      </c>
      <c r="F61" s="174"/>
      <c r="G61" s="9"/>
      <c r="H61" s="183"/>
      <c r="I61" s="167"/>
      <c r="J61" s="162"/>
      <c r="K61" s="9"/>
      <c r="L61" s="195"/>
      <c r="M61" s="167"/>
      <c r="N61" s="162"/>
      <c r="O61" s="82"/>
      <c r="P61" s="46"/>
      <c r="Q61" s="7"/>
      <c r="R61" s="7"/>
      <c r="S61" s="7"/>
      <c r="T61" s="47"/>
      <c r="U61" s="105">
        <f t="shared" si="1"/>
        <v>0</v>
      </c>
      <c r="V61" s="106">
        <v>76</v>
      </c>
    </row>
    <row r="62" spans="1:22" ht="18" customHeight="1">
      <c r="A62" s="141">
        <v>59</v>
      </c>
      <c r="B62" s="123" t="s">
        <v>297</v>
      </c>
      <c r="C62" s="6" t="s">
        <v>88</v>
      </c>
      <c r="D62" s="142">
        <v>26</v>
      </c>
      <c r="E62" s="167">
        <v>0</v>
      </c>
      <c r="F62" s="174"/>
      <c r="G62" s="9"/>
      <c r="H62" s="183"/>
      <c r="I62" s="167"/>
      <c r="J62" s="162"/>
      <c r="K62" s="9"/>
      <c r="L62" s="195"/>
      <c r="M62" s="167"/>
      <c r="N62" s="162"/>
      <c r="O62" s="82"/>
      <c r="P62" s="46"/>
      <c r="Q62" s="7"/>
      <c r="R62" s="7"/>
      <c r="S62" s="7"/>
      <c r="T62" s="47"/>
      <c r="U62" s="105">
        <f t="shared" si="1"/>
        <v>0</v>
      </c>
      <c r="V62" s="106">
        <v>76</v>
      </c>
    </row>
    <row r="63" spans="1:22" ht="18" customHeight="1">
      <c r="A63" s="141">
        <v>60</v>
      </c>
      <c r="B63" s="123" t="s">
        <v>298</v>
      </c>
      <c r="C63" s="6" t="s">
        <v>38</v>
      </c>
      <c r="D63" s="142">
        <v>27</v>
      </c>
      <c r="E63" s="167">
        <v>0</v>
      </c>
      <c r="F63" s="174"/>
      <c r="G63" s="9"/>
      <c r="H63" s="183"/>
      <c r="I63" s="167"/>
      <c r="J63" s="45"/>
      <c r="K63" s="9"/>
      <c r="L63" s="183"/>
      <c r="M63" s="167"/>
      <c r="N63" s="45"/>
      <c r="O63" s="82"/>
      <c r="P63" s="46"/>
      <c r="Q63" s="7"/>
      <c r="R63" s="7"/>
      <c r="S63" s="7"/>
      <c r="T63" s="47"/>
      <c r="U63" s="105">
        <f t="shared" si="1"/>
        <v>0</v>
      </c>
      <c r="V63" s="106">
        <v>76</v>
      </c>
    </row>
    <row r="64" spans="1:22" ht="18" customHeight="1">
      <c r="A64" s="141">
        <v>61</v>
      </c>
      <c r="B64" s="123" t="s">
        <v>68</v>
      </c>
      <c r="C64" s="6" t="s">
        <v>89</v>
      </c>
      <c r="D64" s="142">
        <v>28</v>
      </c>
      <c r="E64" s="167">
        <v>0</v>
      </c>
      <c r="F64" s="174"/>
      <c r="G64" s="9"/>
      <c r="H64" s="183"/>
      <c r="I64" s="167"/>
      <c r="J64" s="162"/>
      <c r="K64" s="9"/>
      <c r="L64" s="195"/>
      <c r="M64" s="167"/>
      <c r="N64" s="162"/>
      <c r="O64" s="82"/>
      <c r="P64" s="46"/>
      <c r="Q64" s="7"/>
      <c r="R64" s="7"/>
      <c r="S64" s="7"/>
      <c r="T64" s="47"/>
      <c r="U64" s="105">
        <f t="shared" si="1"/>
        <v>0</v>
      </c>
      <c r="V64" s="106">
        <v>76</v>
      </c>
    </row>
    <row r="65" spans="1:22" ht="18" customHeight="1">
      <c r="A65" s="141">
        <v>62</v>
      </c>
      <c r="B65" s="123" t="s">
        <v>299</v>
      </c>
      <c r="C65" s="6" t="s">
        <v>106</v>
      </c>
      <c r="D65" s="142">
        <v>29</v>
      </c>
      <c r="E65" s="167">
        <v>0</v>
      </c>
      <c r="F65" s="174"/>
      <c r="G65" s="9"/>
      <c r="H65" s="183"/>
      <c r="I65" s="167"/>
      <c r="J65" s="45"/>
      <c r="K65" s="9"/>
      <c r="L65" s="183"/>
      <c r="M65" s="167"/>
      <c r="N65" s="45"/>
      <c r="O65" s="82"/>
      <c r="P65" s="46"/>
      <c r="Q65" s="7"/>
      <c r="R65" s="7"/>
      <c r="S65" s="7"/>
      <c r="T65" s="47"/>
      <c r="U65" s="105">
        <f t="shared" si="1"/>
        <v>0</v>
      </c>
      <c r="V65" s="106">
        <v>76</v>
      </c>
    </row>
    <row r="66" spans="1:22" ht="18" customHeight="1" thickBot="1">
      <c r="A66" s="141">
        <v>63</v>
      </c>
      <c r="B66" s="268" t="s">
        <v>300</v>
      </c>
      <c r="C66" s="250" t="s">
        <v>106</v>
      </c>
      <c r="D66" s="142">
        <v>30</v>
      </c>
      <c r="E66" s="167">
        <v>0</v>
      </c>
      <c r="F66" s="174"/>
      <c r="G66" s="9"/>
      <c r="H66" s="183"/>
      <c r="I66" s="167"/>
      <c r="J66" s="45"/>
      <c r="K66" s="9"/>
      <c r="L66" s="183"/>
      <c r="M66" s="167"/>
      <c r="N66" s="45"/>
      <c r="O66" s="82"/>
      <c r="P66" s="46"/>
      <c r="Q66" s="7"/>
      <c r="R66" s="7"/>
      <c r="S66" s="7"/>
      <c r="T66" s="47"/>
      <c r="U66" s="105">
        <f t="shared" si="1"/>
        <v>0</v>
      </c>
      <c r="V66" s="106">
        <v>76</v>
      </c>
    </row>
    <row r="67" spans="1:22" ht="18" customHeight="1" thickTop="1">
      <c r="A67" s="141">
        <v>64</v>
      </c>
      <c r="B67" s="123" t="s">
        <v>301</v>
      </c>
      <c r="C67" s="6" t="s">
        <v>106</v>
      </c>
      <c r="D67" s="142">
        <v>31</v>
      </c>
      <c r="E67" s="167">
        <v>0</v>
      </c>
      <c r="F67" s="174"/>
      <c r="G67" s="9"/>
      <c r="H67" s="183"/>
      <c r="I67" s="167"/>
      <c r="J67" s="45"/>
      <c r="K67" s="9"/>
      <c r="L67" s="183"/>
      <c r="M67" s="167"/>
      <c r="N67" s="45"/>
      <c r="O67" s="82"/>
      <c r="P67" s="46"/>
      <c r="Q67" s="7"/>
      <c r="R67" s="7"/>
      <c r="S67" s="7"/>
      <c r="T67" s="47"/>
      <c r="U67" s="105">
        <f t="shared" si="1"/>
        <v>0</v>
      </c>
      <c r="V67" s="106">
        <v>76</v>
      </c>
    </row>
    <row r="68" spans="1:22" ht="18" customHeight="1">
      <c r="A68" s="141">
        <v>65</v>
      </c>
      <c r="B68" s="123" t="s">
        <v>90</v>
      </c>
      <c r="C68" s="6" t="s">
        <v>91</v>
      </c>
      <c r="D68" s="142">
        <v>32</v>
      </c>
      <c r="E68" s="167">
        <v>0</v>
      </c>
      <c r="F68" s="174"/>
      <c r="G68" s="9"/>
      <c r="H68" s="195"/>
      <c r="I68" s="167"/>
      <c r="J68" s="162"/>
      <c r="K68" s="9"/>
      <c r="L68" s="195"/>
      <c r="M68" s="167"/>
      <c r="N68" s="162"/>
      <c r="O68" s="82"/>
      <c r="P68" s="46"/>
      <c r="Q68" s="7"/>
      <c r="R68" s="7"/>
      <c r="S68" s="7"/>
      <c r="T68" s="47"/>
      <c r="U68" s="105">
        <f aca="true" t="shared" si="2" ref="U68:U73">T68+S68+R68+Q68+P68+O68+M68+K68+I68+G68+E68</f>
        <v>0</v>
      </c>
      <c r="V68" s="106">
        <v>76</v>
      </c>
    </row>
    <row r="69" spans="1:22" ht="18" customHeight="1">
      <c r="A69" s="141">
        <v>66</v>
      </c>
      <c r="B69" s="123" t="s">
        <v>302</v>
      </c>
      <c r="C69" s="6" t="s">
        <v>107</v>
      </c>
      <c r="D69" s="142">
        <v>33</v>
      </c>
      <c r="E69" s="167">
        <v>0</v>
      </c>
      <c r="F69" s="174"/>
      <c r="G69" s="9"/>
      <c r="H69" s="183"/>
      <c r="I69" s="167"/>
      <c r="J69" s="45"/>
      <c r="K69" s="9"/>
      <c r="L69" s="183"/>
      <c r="M69" s="167"/>
      <c r="N69" s="45"/>
      <c r="O69" s="82"/>
      <c r="P69" s="146"/>
      <c r="Q69" s="59"/>
      <c r="R69" s="59"/>
      <c r="S69" s="59"/>
      <c r="T69" s="128"/>
      <c r="U69" s="105">
        <f t="shared" si="2"/>
        <v>0</v>
      </c>
      <c r="V69" s="106">
        <v>76</v>
      </c>
    </row>
    <row r="70" spans="1:22" ht="18" customHeight="1">
      <c r="A70" s="141">
        <v>67</v>
      </c>
      <c r="B70" s="123" t="s">
        <v>271</v>
      </c>
      <c r="C70" s="6" t="s">
        <v>107</v>
      </c>
      <c r="D70" s="142">
        <v>34</v>
      </c>
      <c r="E70" s="167">
        <v>0</v>
      </c>
      <c r="F70" s="174"/>
      <c r="G70" s="9"/>
      <c r="H70" s="183"/>
      <c r="I70" s="167"/>
      <c r="J70" s="45"/>
      <c r="K70" s="9"/>
      <c r="L70" s="183"/>
      <c r="M70" s="167"/>
      <c r="N70" s="45"/>
      <c r="O70" s="82"/>
      <c r="P70" s="46"/>
      <c r="Q70" s="7"/>
      <c r="R70" s="7"/>
      <c r="S70" s="7"/>
      <c r="T70" s="47"/>
      <c r="U70" s="105">
        <f t="shared" si="2"/>
        <v>0</v>
      </c>
      <c r="V70" s="106">
        <v>76</v>
      </c>
    </row>
    <row r="71" spans="1:22" ht="18" customHeight="1">
      <c r="A71" s="141">
        <v>68</v>
      </c>
      <c r="B71" s="123" t="s">
        <v>303</v>
      </c>
      <c r="C71" s="6" t="s">
        <v>155</v>
      </c>
      <c r="D71" s="142">
        <v>35</v>
      </c>
      <c r="E71" s="167">
        <v>0</v>
      </c>
      <c r="F71" s="174"/>
      <c r="G71" s="9"/>
      <c r="H71" s="183"/>
      <c r="I71" s="167"/>
      <c r="J71" s="45"/>
      <c r="K71" s="9"/>
      <c r="L71" s="183"/>
      <c r="M71" s="167"/>
      <c r="N71" s="45"/>
      <c r="O71" s="82"/>
      <c r="P71" s="46"/>
      <c r="Q71" s="7"/>
      <c r="R71" s="7"/>
      <c r="S71" s="7"/>
      <c r="T71" s="47"/>
      <c r="U71" s="105">
        <f t="shared" si="2"/>
        <v>0</v>
      </c>
      <c r="V71" s="106">
        <v>76</v>
      </c>
    </row>
    <row r="72" spans="1:22" ht="18" customHeight="1">
      <c r="A72" s="141">
        <v>69</v>
      </c>
      <c r="B72" s="123" t="s">
        <v>304</v>
      </c>
      <c r="C72" s="6" t="s">
        <v>91</v>
      </c>
      <c r="D72" s="142">
        <v>36</v>
      </c>
      <c r="E72" s="167">
        <v>0</v>
      </c>
      <c r="F72" s="101"/>
      <c r="G72" s="207"/>
      <c r="H72" s="183"/>
      <c r="I72" s="167"/>
      <c r="J72" s="45"/>
      <c r="K72" s="9"/>
      <c r="L72" s="183"/>
      <c r="M72" s="167"/>
      <c r="N72" s="45"/>
      <c r="O72" s="82"/>
      <c r="P72" s="46"/>
      <c r="Q72" s="7"/>
      <c r="R72" s="7"/>
      <c r="S72" s="7"/>
      <c r="T72" s="47"/>
      <c r="U72" s="105">
        <f t="shared" si="2"/>
        <v>0</v>
      </c>
      <c r="V72" s="106">
        <v>76</v>
      </c>
    </row>
    <row r="73" spans="1:22" ht="18" customHeight="1" thickBot="1">
      <c r="A73" s="324">
        <v>70</v>
      </c>
      <c r="B73" s="313" t="s">
        <v>305</v>
      </c>
      <c r="C73" s="325" t="s">
        <v>89</v>
      </c>
      <c r="D73" s="326">
        <v>37</v>
      </c>
      <c r="E73" s="168">
        <v>0</v>
      </c>
      <c r="F73" s="327"/>
      <c r="G73" s="227"/>
      <c r="H73" s="171"/>
      <c r="I73" s="168"/>
      <c r="J73" s="49"/>
      <c r="K73" s="51"/>
      <c r="L73" s="171"/>
      <c r="M73" s="168"/>
      <c r="N73" s="49"/>
      <c r="O73" s="90"/>
      <c r="P73" s="52"/>
      <c r="Q73" s="53"/>
      <c r="R73" s="53"/>
      <c r="S73" s="53"/>
      <c r="T73" s="54"/>
      <c r="U73" s="119">
        <f t="shared" si="2"/>
        <v>0</v>
      </c>
      <c r="V73" s="120">
        <v>76</v>
      </c>
    </row>
    <row r="74" spans="1:15" ht="18" customHeight="1">
      <c r="A74" s="363" t="s">
        <v>191</v>
      </c>
      <c r="B74" s="364"/>
      <c r="C74" s="364"/>
      <c r="D74" s="402">
        <v>70</v>
      </c>
      <c r="E74" s="402"/>
      <c r="F74" s="402">
        <v>32</v>
      </c>
      <c r="G74" s="402"/>
      <c r="H74" s="402">
        <v>11</v>
      </c>
      <c r="I74" s="402"/>
      <c r="J74" s="402">
        <v>7</v>
      </c>
      <c r="K74" s="402"/>
      <c r="L74" s="402">
        <v>1</v>
      </c>
      <c r="M74" s="402"/>
      <c r="N74" s="402">
        <v>3</v>
      </c>
      <c r="O74" s="402"/>
    </row>
    <row r="75" spans="1:15" ht="18" customHeight="1">
      <c r="A75" s="356" t="s">
        <v>139</v>
      </c>
      <c r="B75" s="371"/>
      <c r="C75" s="371"/>
      <c r="D75" s="395">
        <v>73</v>
      </c>
      <c r="E75" s="395"/>
      <c r="F75" s="395">
        <v>32</v>
      </c>
      <c r="G75" s="395"/>
      <c r="H75" s="395">
        <v>10</v>
      </c>
      <c r="I75" s="395"/>
      <c r="J75" s="395">
        <v>6</v>
      </c>
      <c r="K75" s="395"/>
      <c r="L75" s="395">
        <v>1</v>
      </c>
      <c r="M75" s="395"/>
      <c r="N75" s="395">
        <v>3</v>
      </c>
      <c r="O75" s="395"/>
    </row>
    <row r="76" spans="1:15" ht="18" customHeight="1" thickBot="1">
      <c r="A76" s="355" t="s">
        <v>15</v>
      </c>
      <c r="B76" s="355"/>
      <c r="C76" s="356"/>
      <c r="D76" s="434">
        <f>D74-D75</f>
        <v>-3</v>
      </c>
      <c r="E76" s="434"/>
      <c r="F76" s="434">
        <f>F74-F75</f>
        <v>0</v>
      </c>
      <c r="G76" s="434"/>
      <c r="H76" s="434">
        <f>H74-H75</f>
        <v>1</v>
      </c>
      <c r="I76" s="434"/>
      <c r="J76" s="434">
        <f>J74-J75</f>
        <v>1</v>
      </c>
      <c r="K76" s="434"/>
      <c r="L76" s="434">
        <f>L74-L75</f>
        <v>0</v>
      </c>
      <c r="M76" s="434"/>
      <c r="N76" s="434">
        <f>N74-N75</f>
        <v>0</v>
      </c>
      <c r="O76" s="434"/>
    </row>
  </sheetData>
  <sheetProtection/>
  <mergeCells count="33">
    <mergeCell ref="N76:O76"/>
    <mergeCell ref="A76:C76"/>
    <mergeCell ref="D76:E76"/>
    <mergeCell ref="F76:G76"/>
    <mergeCell ref="H76:I76"/>
    <mergeCell ref="J76:K76"/>
    <mergeCell ref="L76:M76"/>
    <mergeCell ref="U2:U3"/>
    <mergeCell ref="V2:V3"/>
    <mergeCell ref="A74:C74"/>
    <mergeCell ref="D74:E74"/>
    <mergeCell ref="F74:G74"/>
    <mergeCell ref="H74:I74"/>
    <mergeCell ref="J74:K74"/>
    <mergeCell ref="L74:M74"/>
    <mergeCell ref="N74:O74"/>
    <mergeCell ref="H2:I2"/>
    <mergeCell ref="P1:T1"/>
    <mergeCell ref="A2:A3"/>
    <mergeCell ref="B2:B3"/>
    <mergeCell ref="C2:C3"/>
    <mergeCell ref="D2:E2"/>
    <mergeCell ref="F2:G2"/>
    <mergeCell ref="J2:K2"/>
    <mergeCell ref="L2:M2"/>
    <mergeCell ref="N2:O2"/>
    <mergeCell ref="J75:K75"/>
    <mergeCell ref="L75:M75"/>
    <mergeCell ref="N75:O75"/>
    <mergeCell ref="A75:C75"/>
    <mergeCell ref="D75:E75"/>
    <mergeCell ref="F75:G75"/>
    <mergeCell ref="H75:I7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SheetLayoutView="100" workbookViewId="0" topLeftCell="A1">
      <selection activeCell="L13" sqref="L13:M13"/>
    </sheetView>
  </sheetViews>
  <sheetFormatPr defaultColWidth="9.140625" defaultRowHeight="21" customHeight="1"/>
  <cols>
    <col min="1" max="1" width="6.7109375" style="31" customWidth="1"/>
    <col min="2" max="2" width="21.57421875" style="30" customWidth="1"/>
    <col min="3" max="3" width="20.7109375" style="31" customWidth="1"/>
    <col min="4" max="4" width="5.421875" style="32" customWidth="1"/>
    <col min="5" max="5" width="5.421875" style="31" customWidth="1"/>
    <col min="6" max="6" width="5.421875" style="32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32" customWidth="1"/>
    <col min="11" max="13" width="5.421875" style="31" customWidth="1"/>
    <col min="14" max="14" width="5.421875" style="32" customWidth="1"/>
    <col min="15" max="15" width="5.421875" style="31" customWidth="1"/>
    <col min="16" max="19" width="4.7109375" style="31" customWidth="1"/>
    <col min="20" max="20" width="8.7109375" style="32" customWidth="1"/>
    <col min="21" max="22" width="9.140625" style="30" customWidth="1"/>
    <col min="23" max="23" width="15.8515625" style="31" customWidth="1"/>
    <col min="24" max="16384" width="9.140625" style="30" customWidth="1"/>
  </cols>
  <sheetData>
    <row r="1" ht="21" customHeight="1" thickBot="1">
      <c r="B1" s="32" t="s">
        <v>280</v>
      </c>
    </row>
    <row r="2" spans="16:19" ht="21" customHeight="1" thickBot="1">
      <c r="P2" s="92" t="s">
        <v>1</v>
      </c>
      <c r="Q2" s="93"/>
      <c r="R2" s="93"/>
      <c r="S2" s="94"/>
    </row>
    <row r="3" spans="1:21" ht="21" customHeight="1">
      <c r="A3" s="336" t="s">
        <v>2</v>
      </c>
      <c r="B3" s="336" t="s">
        <v>3</v>
      </c>
      <c r="C3" s="340" t="s">
        <v>4</v>
      </c>
      <c r="D3" s="352" t="s">
        <v>5</v>
      </c>
      <c r="E3" s="340"/>
      <c r="F3" s="352" t="s">
        <v>6</v>
      </c>
      <c r="G3" s="340"/>
      <c r="H3" s="344" t="s">
        <v>7</v>
      </c>
      <c r="I3" s="345"/>
      <c r="J3" s="352" t="s">
        <v>8</v>
      </c>
      <c r="K3" s="340"/>
      <c r="L3" s="381" t="s">
        <v>9</v>
      </c>
      <c r="M3" s="366"/>
      <c r="N3" s="381" t="s">
        <v>17</v>
      </c>
      <c r="O3" s="366"/>
      <c r="P3" s="37" t="s">
        <v>6</v>
      </c>
      <c r="Q3" s="16" t="s">
        <v>7</v>
      </c>
      <c r="R3" s="16" t="s">
        <v>8</v>
      </c>
      <c r="S3" s="16" t="s">
        <v>9</v>
      </c>
      <c r="T3" s="438" t="s">
        <v>11</v>
      </c>
      <c r="U3" s="440" t="s">
        <v>12</v>
      </c>
    </row>
    <row r="4" spans="1:21" ht="21" customHeight="1" thickBot="1">
      <c r="A4" s="384"/>
      <c r="B4" s="384"/>
      <c r="C4" s="341"/>
      <c r="D4" s="171" t="s">
        <v>13</v>
      </c>
      <c r="E4" s="172" t="s">
        <v>14</v>
      </c>
      <c r="F4" s="187" t="s">
        <v>13</v>
      </c>
      <c r="G4" s="66" t="s">
        <v>14</v>
      </c>
      <c r="H4" s="63" t="s">
        <v>13</v>
      </c>
      <c r="I4" s="216" t="s">
        <v>14</v>
      </c>
      <c r="J4" s="187" t="s">
        <v>13</v>
      </c>
      <c r="K4" s="66" t="s">
        <v>14</v>
      </c>
      <c r="L4" s="203" t="s">
        <v>13</v>
      </c>
      <c r="M4" s="66" t="s">
        <v>14</v>
      </c>
      <c r="N4" s="62" t="s">
        <v>13</v>
      </c>
      <c r="O4" s="63" t="s">
        <v>14</v>
      </c>
      <c r="P4" s="37">
        <v>5</v>
      </c>
      <c r="Q4" s="16">
        <v>10</v>
      </c>
      <c r="R4" s="16">
        <v>15</v>
      </c>
      <c r="S4" s="16">
        <v>20</v>
      </c>
      <c r="T4" s="439"/>
      <c r="U4" s="441"/>
    </row>
    <row r="5" spans="1:21" ht="21" customHeight="1">
      <c r="A5" s="8">
        <v>1</v>
      </c>
      <c r="B5" s="263" t="s">
        <v>274</v>
      </c>
      <c r="C5" s="253" t="s">
        <v>275</v>
      </c>
      <c r="D5" s="181"/>
      <c r="E5" s="179"/>
      <c r="F5" s="188">
        <v>1</v>
      </c>
      <c r="G5" s="189">
        <v>32</v>
      </c>
      <c r="H5" s="185"/>
      <c r="I5" s="217"/>
      <c r="J5" s="158">
        <v>2</v>
      </c>
      <c r="K5" s="165">
        <v>52</v>
      </c>
      <c r="L5" s="200"/>
      <c r="M5" s="201"/>
      <c r="N5" s="220">
        <v>7</v>
      </c>
      <c r="O5" s="96">
        <v>2</v>
      </c>
      <c r="P5" s="97">
        <v>5</v>
      </c>
      <c r="Q5" s="98"/>
      <c r="R5" s="98">
        <v>15</v>
      </c>
      <c r="S5" s="98"/>
      <c r="T5" s="228">
        <f aca="true" t="shared" si="0" ref="T5:T11">S5+R5+Q5+P5+O5+M5+K5+I5+G5+E5</f>
        <v>106</v>
      </c>
      <c r="U5" s="331">
        <v>1</v>
      </c>
    </row>
    <row r="6" spans="1:21" ht="21" customHeight="1">
      <c r="A6" s="7">
        <v>2</v>
      </c>
      <c r="B6" s="263" t="s">
        <v>68</v>
      </c>
      <c r="C6" s="253" t="s">
        <v>79</v>
      </c>
      <c r="D6" s="183"/>
      <c r="E6" s="167"/>
      <c r="F6" s="190">
        <v>2</v>
      </c>
      <c r="G6" s="191">
        <v>26</v>
      </c>
      <c r="H6" s="186"/>
      <c r="I6" s="218"/>
      <c r="J6" s="183">
        <v>4</v>
      </c>
      <c r="K6" s="167">
        <v>36</v>
      </c>
      <c r="L6" s="222"/>
      <c r="M6" s="223"/>
      <c r="N6" s="221">
        <v>4</v>
      </c>
      <c r="O6" s="102">
        <v>2</v>
      </c>
      <c r="P6" s="103">
        <v>5</v>
      </c>
      <c r="Q6" s="104"/>
      <c r="R6" s="107">
        <v>15</v>
      </c>
      <c r="S6" s="107"/>
      <c r="T6" s="195">
        <f t="shared" si="0"/>
        <v>84</v>
      </c>
      <c r="U6" s="332">
        <v>2</v>
      </c>
    </row>
    <row r="7" spans="1:21" ht="21" customHeight="1">
      <c r="A7" s="7">
        <v>3</v>
      </c>
      <c r="B7" s="263" t="s">
        <v>277</v>
      </c>
      <c r="C7" s="253" t="s">
        <v>95</v>
      </c>
      <c r="D7" s="183"/>
      <c r="E7" s="167"/>
      <c r="F7" s="190">
        <v>5</v>
      </c>
      <c r="G7" s="191">
        <v>14</v>
      </c>
      <c r="H7" s="186"/>
      <c r="I7" s="218"/>
      <c r="J7" s="219">
        <v>8</v>
      </c>
      <c r="K7" s="191">
        <v>12</v>
      </c>
      <c r="L7" s="222"/>
      <c r="M7" s="223"/>
      <c r="N7" s="221">
        <v>6</v>
      </c>
      <c r="O7" s="102">
        <v>2</v>
      </c>
      <c r="P7" s="103">
        <v>5</v>
      </c>
      <c r="Q7" s="104"/>
      <c r="R7" s="107">
        <v>15</v>
      </c>
      <c r="S7" s="107"/>
      <c r="T7" s="195">
        <f t="shared" si="0"/>
        <v>48</v>
      </c>
      <c r="U7" s="332">
        <v>3</v>
      </c>
    </row>
    <row r="8" spans="1:21" ht="21" customHeight="1">
      <c r="A8" s="8">
        <v>4</v>
      </c>
      <c r="B8" s="263" t="s">
        <v>276</v>
      </c>
      <c r="C8" s="253" t="s">
        <v>146</v>
      </c>
      <c r="D8" s="160"/>
      <c r="E8" s="167"/>
      <c r="F8" s="190">
        <v>3</v>
      </c>
      <c r="G8" s="191">
        <v>22</v>
      </c>
      <c r="H8" s="186"/>
      <c r="I8" s="218"/>
      <c r="J8" s="219">
        <v>26</v>
      </c>
      <c r="K8" s="191">
        <v>0</v>
      </c>
      <c r="L8" s="222"/>
      <c r="M8" s="223"/>
      <c r="N8" s="221"/>
      <c r="O8" s="102"/>
      <c r="P8" s="103">
        <v>5</v>
      </c>
      <c r="Q8" s="104"/>
      <c r="R8" s="104">
        <v>15</v>
      </c>
      <c r="S8" s="104"/>
      <c r="T8" s="195">
        <f t="shared" si="0"/>
        <v>42</v>
      </c>
      <c r="U8" s="332">
        <v>4</v>
      </c>
    </row>
    <row r="9" spans="1:21" ht="21" customHeight="1">
      <c r="A9" s="7">
        <v>5</v>
      </c>
      <c r="B9" s="264" t="s">
        <v>75</v>
      </c>
      <c r="C9" s="262" t="s">
        <v>78</v>
      </c>
      <c r="D9" s="181"/>
      <c r="E9" s="167"/>
      <c r="F9" s="190">
        <v>4</v>
      </c>
      <c r="G9" s="191">
        <v>18</v>
      </c>
      <c r="H9" s="186"/>
      <c r="I9" s="218"/>
      <c r="J9" s="219">
        <v>29</v>
      </c>
      <c r="K9" s="191">
        <v>0</v>
      </c>
      <c r="L9" s="222"/>
      <c r="M9" s="223"/>
      <c r="N9" s="221"/>
      <c r="O9" s="102"/>
      <c r="P9" s="103">
        <v>5</v>
      </c>
      <c r="Q9" s="104"/>
      <c r="R9" s="104">
        <v>15</v>
      </c>
      <c r="S9" s="104"/>
      <c r="T9" s="195">
        <f t="shared" si="0"/>
        <v>38</v>
      </c>
      <c r="U9" s="332">
        <v>5</v>
      </c>
    </row>
    <row r="10" spans="1:21" ht="21" customHeight="1">
      <c r="A10" s="7">
        <v>6</v>
      </c>
      <c r="B10" s="263" t="s">
        <v>76</v>
      </c>
      <c r="C10" s="253" t="s">
        <v>78</v>
      </c>
      <c r="D10" s="182"/>
      <c r="E10" s="167"/>
      <c r="F10" s="190">
        <v>6</v>
      </c>
      <c r="G10" s="191">
        <v>10</v>
      </c>
      <c r="H10" s="186"/>
      <c r="I10" s="218"/>
      <c r="J10" s="219">
        <v>28</v>
      </c>
      <c r="K10" s="191">
        <v>0</v>
      </c>
      <c r="L10" s="222"/>
      <c r="M10" s="223"/>
      <c r="N10" s="221"/>
      <c r="O10" s="102"/>
      <c r="P10" s="103">
        <v>5</v>
      </c>
      <c r="Q10" s="104"/>
      <c r="R10" s="104">
        <v>15</v>
      </c>
      <c r="S10" s="104"/>
      <c r="T10" s="195">
        <f t="shared" si="0"/>
        <v>30</v>
      </c>
      <c r="U10" s="332">
        <v>6</v>
      </c>
    </row>
    <row r="11" spans="1:21" ht="21" customHeight="1" thickBot="1">
      <c r="A11" s="232">
        <v>7</v>
      </c>
      <c r="B11" s="328" t="s">
        <v>278</v>
      </c>
      <c r="C11" s="329" t="s">
        <v>98</v>
      </c>
      <c r="D11" s="330"/>
      <c r="E11" s="168"/>
      <c r="F11" s="190">
        <v>7</v>
      </c>
      <c r="G11" s="191">
        <v>8</v>
      </c>
      <c r="H11" s="186"/>
      <c r="I11" s="218"/>
      <c r="J11" s="219"/>
      <c r="K11" s="191"/>
      <c r="L11" s="222"/>
      <c r="M11" s="223"/>
      <c r="N11" s="221"/>
      <c r="O11" s="102"/>
      <c r="P11" s="103"/>
      <c r="Q11" s="104"/>
      <c r="R11" s="107"/>
      <c r="S11" s="107"/>
      <c r="T11" s="195">
        <f t="shared" si="0"/>
        <v>8</v>
      </c>
      <c r="U11" s="333">
        <v>7</v>
      </c>
    </row>
    <row r="12" spans="1:20" ht="21" customHeight="1">
      <c r="A12" s="363" t="s">
        <v>191</v>
      </c>
      <c r="B12" s="364"/>
      <c r="C12" s="364"/>
      <c r="D12" s="401">
        <v>0</v>
      </c>
      <c r="E12" s="401"/>
      <c r="F12" s="402">
        <v>7</v>
      </c>
      <c r="G12" s="402"/>
      <c r="H12" s="402">
        <v>0</v>
      </c>
      <c r="I12" s="402"/>
      <c r="J12" s="402">
        <v>6</v>
      </c>
      <c r="K12" s="402"/>
      <c r="L12" s="402"/>
      <c r="M12" s="402"/>
      <c r="N12" s="402"/>
      <c r="O12" s="402"/>
      <c r="P12" s="109"/>
      <c r="Q12" s="109"/>
      <c r="R12" s="109"/>
      <c r="S12" s="109"/>
      <c r="T12" s="109"/>
    </row>
    <row r="13" spans="1:20" ht="21" customHeight="1">
      <c r="A13" s="356" t="s">
        <v>139</v>
      </c>
      <c r="B13" s="371"/>
      <c r="C13" s="371"/>
      <c r="D13" s="395">
        <v>0</v>
      </c>
      <c r="E13" s="395"/>
      <c r="F13" s="396">
        <v>0</v>
      </c>
      <c r="G13" s="396"/>
      <c r="H13" s="396">
        <v>0</v>
      </c>
      <c r="I13" s="396"/>
      <c r="J13" s="396">
        <v>0</v>
      </c>
      <c r="K13" s="396"/>
      <c r="L13" s="396"/>
      <c r="M13" s="396"/>
      <c r="N13" s="396">
        <v>3</v>
      </c>
      <c r="O13" s="396"/>
      <c r="P13" s="110"/>
      <c r="Q13" s="110"/>
      <c r="R13" s="110"/>
      <c r="S13" s="110"/>
      <c r="T13" s="43"/>
    </row>
    <row r="14" spans="1:20" ht="21" customHeight="1" thickBot="1">
      <c r="A14" s="355" t="s">
        <v>15</v>
      </c>
      <c r="B14" s="355"/>
      <c r="C14" s="356"/>
      <c r="D14" s="442" t="s">
        <v>18</v>
      </c>
      <c r="E14" s="442"/>
      <c r="F14" s="442" t="s">
        <v>169</v>
      </c>
      <c r="G14" s="442"/>
      <c r="H14" s="442" t="s">
        <v>18</v>
      </c>
      <c r="I14" s="442"/>
      <c r="J14" s="442" t="s">
        <v>125</v>
      </c>
      <c r="K14" s="442"/>
      <c r="L14" s="443"/>
      <c r="M14" s="443"/>
      <c r="N14" s="442"/>
      <c r="O14" s="442"/>
      <c r="P14" s="56"/>
      <c r="Q14" s="56"/>
      <c r="R14" s="56"/>
      <c r="S14" s="56"/>
      <c r="T14" s="43"/>
    </row>
    <row r="15" spans="2:20" ht="21" customHeight="1">
      <c r="B15" s="111"/>
      <c r="C15" s="56"/>
      <c r="D15" s="43"/>
      <c r="E15" s="56"/>
      <c r="F15" s="43"/>
      <c r="G15" s="56"/>
      <c r="H15" s="43"/>
      <c r="I15" s="56"/>
      <c r="J15" s="43"/>
      <c r="K15" s="56"/>
      <c r="L15" s="56"/>
      <c r="M15" s="56"/>
      <c r="N15" s="43"/>
      <c r="O15" s="56"/>
      <c r="P15" s="56"/>
      <c r="Q15" s="56"/>
      <c r="R15" s="56"/>
      <c r="S15" s="56"/>
      <c r="T15" s="43"/>
    </row>
    <row r="16" spans="2:20" ht="21" customHeight="1">
      <c r="B16" s="111"/>
      <c r="C16" s="56"/>
      <c r="D16" s="43"/>
      <c r="E16" s="56"/>
      <c r="F16" s="43"/>
      <c r="G16" s="56"/>
      <c r="H16" s="43"/>
      <c r="I16" s="56"/>
      <c r="J16" s="43"/>
      <c r="K16" s="56"/>
      <c r="L16" s="56"/>
      <c r="M16" s="56"/>
      <c r="N16" s="43"/>
      <c r="O16" s="56"/>
      <c r="P16" s="56"/>
      <c r="Q16" s="56"/>
      <c r="R16" s="56"/>
      <c r="S16" s="56"/>
      <c r="T16" s="43"/>
    </row>
    <row r="17" spans="2:20" ht="21" customHeight="1">
      <c r="B17" s="111"/>
      <c r="C17" s="56"/>
      <c r="D17" s="43"/>
      <c r="E17" s="56"/>
      <c r="F17" s="43"/>
      <c r="G17" s="56"/>
      <c r="H17" s="43"/>
      <c r="I17" s="56"/>
      <c r="J17" s="43"/>
      <c r="K17" s="56"/>
      <c r="L17" s="56"/>
      <c r="M17" s="56"/>
      <c r="N17" s="43"/>
      <c r="O17" s="56"/>
      <c r="P17" s="56"/>
      <c r="Q17" s="56"/>
      <c r="R17" s="56"/>
      <c r="S17" s="56"/>
      <c r="T17" s="43"/>
    </row>
    <row r="18" spans="2:20" ht="21" customHeight="1">
      <c r="B18" s="111"/>
      <c r="C18" s="56"/>
      <c r="D18" s="43"/>
      <c r="E18" s="56"/>
      <c r="F18" s="43"/>
      <c r="G18" s="56"/>
      <c r="H18" s="43"/>
      <c r="I18" s="56"/>
      <c r="J18" s="43"/>
      <c r="K18" s="56"/>
      <c r="L18" s="56"/>
      <c r="M18" s="56"/>
      <c r="N18" s="43"/>
      <c r="O18" s="56"/>
      <c r="P18" s="56"/>
      <c r="Q18" s="56"/>
      <c r="R18" s="56"/>
      <c r="S18" s="56"/>
      <c r="T18" s="43"/>
    </row>
    <row r="19" spans="2:20" ht="21" customHeight="1">
      <c r="B19" s="111"/>
      <c r="C19" s="56"/>
      <c r="D19" s="43"/>
      <c r="E19" s="56"/>
      <c r="F19" s="43"/>
      <c r="G19" s="56"/>
      <c r="H19" s="43"/>
      <c r="I19" s="56"/>
      <c r="J19" s="43"/>
      <c r="K19" s="56"/>
      <c r="L19" s="56"/>
      <c r="M19" s="56"/>
      <c r="N19" s="43"/>
      <c r="O19" s="56"/>
      <c r="P19" s="56"/>
      <c r="Q19" s="56"/>
      <c r="R19" s="56"/>
      <c r="S19" s="56"/>
      <c r="T19" s="43"/>
    </row>
    <row r="20" spans="2:20" ht="21" customHeight="1">
      <c r="B20" s="111"/>
      <c r="C20" s="56"/>
      <c r="D20" s="43"/>
      <c r="E20" s="56"/>
      <c r="F20" s="43"/>
      <c r="G20" s="56"/>
      <c r="H20" s="43"/>
      <c r="I20" s="56"/>
      <c r="J20" s="43"/>
      <c r="K20" s="56"/>
      <c r="L20" s="56"/>
      <c r="M20" s="56"/>
      <c r="N20" s="43"/>
      <c r="O20" s="56"/>
      <c r="P20" s="56"/>
      <c r="Q20" s="56"/>
      <c r="R20" s="56"/>
      <c r="S20" s="56"/>
      <c r="T20" s="43"/>
    </row>
    <row r="21" spans="2:20" ht="21" customHeight="1">
      <c r="B21" s="111"/>
      <c r="C21" s="56"/>
      <c r="D21" s="43"/>
      <c r="E21" s="56"/>
      <c r="F21" s="43"/>
      <c r="G21" s="56"/>
      <c r="H21" s="43"/>
      <c r="I21" s="56"/>
      <c r="J21" s="43"/>
      <c r="K21" s="56"/>
      <c r="L21" s="56"/>
      <c r="M21" s="56"/>
      <c r="N21" s="43"/>
      <c r="O21" s="56"/>
      <c r="P21" s="56"/>
      <c r="Q21" s="56"/>
      <c r="R21" s="56"/>
      <c r="S21" s="56"/>
      <c r="T21" s="43"/>
    </row>
    <row r="22" spans="2:20" ht="21" customHeight="1">
      <c r="B22" s="111"/>
      <c r="C22" s="56"/>
      <c r="D22" s="43"/>
      <c r="E22" s="56"/>
      <c r="F22" s="43"/>
      <c r="G22" s="56"/>
      <c r="H22" s="43"/>
      <c r="I22" s="56"/>
      <c r="J22" s="43"/>
      <c r="K22" s="56"/>
      <c r="L22" s="56"/>
      <c r="M22" s="56"/>
      <c r="N22" s="43"/>
      <c r="O22" s="56"/>
      <c r="P22" s="56"/>
      <c r="Q22" s="56"/>
      <c r="R22" s="56"/>
      <c r="S22" s="56"/>
      <c r="T22" s="43"/>
    </row>
    <row r="23" spans="2:20" ht="21" customHeight="1">
      <c r="B23" s="111"/>
      <c r="C23" s="56"/>
      <c r="D23" s="43"/>
      <c r="E23" s="56"/>
      <c r="F23" s="43"/>
      <c r="G23" s="56"/>
      <c r="H23" s="43"/>
      <c r="I23" s="56"/>
      <c r="J23" s="43"/>
      <c r="K23" s="56"/>
      <c r="L23" s="56"/>
      <c r="M23" s="56"/>
      <c r="N23" s="43"/>
      <c r="O23" s="56"/>
      <c r="P23" s="56"/>
      <c r="Q23" s="56"/>
      <c r="R23" s="56"/>
      <c r="S23" s="56"/>
      <c r="T23" s="43"/>
    </row>
  </sheetData>
  <sheetProtection/>
  <mergeCells count="32">
    <mergeCell ref="N14:O14"/>
    <mergeCell ref="A14:C14"/>
    <mergeCell ref="D14:E14"/>
    <mergeCell ref="F14:G14"/>
    <mergeCell ref="H14:I14"/>
    <mergeCell ref="J14:K14"/>
    <mergeCell ref="L14:M14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J3:K3"/>
    <mergeCell ref="L3:M3"/>
    <mergeCell ref="N3:O3"/>
    <mergeCell ref="T3:T4"/>
    <mergeCell ref="U3:U4"/>
    <mergeCell ref="A12:C12"/>
    <mergeCell ref="D12:E12"/>
    <mergeCell ref="F12:G12"/>
    <mergeCell ref="H12:I12"/>
    <mergeCell ref="J12:K12"/>
    <mergeCell ref="A3:A4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6.7109375" style="31" customWidth="1"/>
    <col min="2" max="2" width="21.57421875" style="30" customWidth="1"/>
    <col min="3" max="3" width="20.7109375" style="31" customWidth="1"/>
    <col min="4" max="4" width="5.421875" style="32" customWidth="1"/>
    <col min="5" max="5" width="5.421875" style="31" customWidth="1"/>
    <col min="6" max="6" width="5.421875" style="32" customWidth="1"/>
    <col min="7" max="7" width="5.421875" style="31" customWidth="1"/>
    <col min="8" max="8" width="5.421875" style="32" customWidth="1"/>
    <col min="9" max="9" width="5.421875" style="31" customWidth="1"/>
    <col min="10" max="10" width="5.421875" style="32" customWidth="1"/>
    <col min="11" max="13" width="5.421875" style="31" customWidth="1"/>
    <col min="14" max="14" width="5.421875" style="32" customWidth="1"/>
    <col min="15" max="15" width="5.421875" style="31" customWidth="1"/>
    <col min="16" max="19" width="4.7109375" style="31" customWidth="1"/>
    <col min="20" max="20" width="8.7109375" style="32" customWidth="1"/>
    <col min="21" max="22" width="9.140625" style="30" customWidth="1"/>
    <col min="23" max="23" width="15.8515625" style="31" customWidth="1"/>
    <col min="24" max="16384" width="9.140625" style="30" customWidth="1"/>
  </cols>
  <sheetData>
    <row r="1" ht="21" customHeight="1" thickBot="1">
      <c r="B1" s="32" t="s">
        <v>289</v>
      </c>
    </row>
    <row r="2" spans="16:19" ht="21" customHeight="1" thickBot="1">
      <c r="P2" s="92" t="s">
        <v>1</v>
      </c>
      <c r="Q2" s="93"/>
      <c r="R2" s="93"/>
      <c r="S2" s="94"/>
    </row>
    <row r="3" spans="1:21" ht="21" customHeight="1">
      <c r="A3" s="336" t="s">
        <v>2</v>
      </c>
      <c r="B3" s="336" t="s">
        <v>3</v>
      </c>
      <c r="C3" s="340" t="s">
        <v>4</v>
      </c>
      <c r="D3" s="352" t="s">
        <v>5</v>
      </c>
      <c r="E3" s="340"/>
      <c r="F3" s="352" t="s">
        <v>6</v>
      </c>
      <c r="G3" s="340"/>
      <c r="H3" s="344" t="s">
        <v>7</v>
      </c>
      <c r="I3" s="345"/>
      <c r="J3" s="352" t="s">
        <v>8</v>
      </c>
      <c r="K3" s="340"/>
      <c r="L3" s="381" t="s">
        <v>9</v>
      </c>
      <c r="M3" s="366"/>
      <c r="N3" s="381" t="s">
        <v>17</v>
      </c>
      <c r="O3" s="366"/>
      <c r="P3" s="37" t="s">
        <v>6</v>
      </c>
      <c r="Q3" s="16" t="s">
        <v>7</v>
      </c>
      <c r="R3" s="16" t="s">
        <v>8</v>
      </c>
      <c r="S3" s="16" t="s">
        <v>9</v>
      </c>
      <c r="T3" s="382" t="s">
        <v>11</v>
      </c>
      <c r="U3" s="353" t="s">
        <v>12</v>
      </c>
    </row>
    <row r="4" spans="1:21" ht="21" customHeight="1" thickBot="1">
      <c r="A4" s="384"/>
      <c r="B4" s="384"/>
      <c r="C4" s="341"/>
      <c r="D4" s="171" t="s">
        <v>13</v>
      </c>
      <c r="E4" s="172" t="s">
        <v>14</v>
      </c>
      <c r="F4" s="187" t="s">
        <v>13</v>
      </c>
      <c r="G4" s="66" t="s">
        <v>14</v>
      </c>
      <c r="H4" s="63" t="s">
        <v>13</v>
      </c>
      <c r="I4" s="216" t="s">
        <v>14</v>
      </c>
      <c r="J4" s="187" t="s">
        <v>13</v>
      </c>
      <c r="K4" s="66" t="s">
        <v>14</v>
      </c>
      <c r="L4" s="203" t="s">
        <v>13</v>
      </c>
      <c r="M4" s="66" t="s">
        <v>14</v>
      </c>
      <c r="N4" s="62" t="s">
        <v>13</v>
      </c>
      <c r="O4" s="63" t="s">
        <v>14</v>
      </c>
      <c r="P4" s="37">
        <v>5</v>
      </c>
      <c r="Q4" s="16">
        <v>10</v>
      </c>
      <c r="R4" s="16">
        <v>15</v>
      </c>
      <c r="S4" s="16">
        <v>20</v>
      </c>
      <c r="T4" s="383"/>
      <c r="U4" s="354"/>
    </row>
    <row r="5" spans="1:21" ht="21" customHeight="1">
      <c r="A5" s="8">
        <v>1</v>
      </c>
      <c r="B5" s="274" t="s">
        <v>161</v>
      </c>
      <c r="C5" s="276" t="s">
        <v>38</v>
      </c>
      <c r="D5" s="181"/>
      <c r="E5" s="179"/>
      <c r="F5" s="188">
        <v>6</v>
      </c>
      <c r="G5" s="189">
        <v>10</v>
      </c>
      <c r="H5" s="185">
        <v>7</v>
      </c>
      <c r="I5" s="217">
        <v>12</v>
      </c>
      <c r="J5" s="158">
        <v>4</v>
      </c>
      <c r="K5" s="165">
        <v>36</v>
      </c>
      <c r="L5" s="200"/>
      <c r="M5" s="201"/>
      <c r="N5" s="220">
        <v>8</v>
      </c>
      <c r="O5" s="96">
        <v>2</v>
      </c>
      <c r="P5" s="97">
        <v>5</v>
      </c>
      <c r="Q5" s="98">
        <v>10</v>
      </c>
      <c r="R5" s="98">
        <v>15</v>
      </c>
      <c r="S5" s="98"/>
      <c r="T5" s="99">
        <f aca="true" t="shared" si="0" ref="T5:T13">S5+R5+Q5+P5+O5+M5+K5+I5+G5+E5</f>
        <v>90</v>
      </c>
      <c r="U5" s="100">
        <v>1</v>
      </c>
    </row>
    <row r="6" spans="1:21" ht="21" customHeight="1">
      <c r="A6" s="7">
        <v>2</v>
      </c>
      <c r="B6" s="274" t="s">
        <v>128</v>
      </c>
      <c r="C6" s="276" t="s">
        <v>91</v>
      </c>
      <c r="D6" s="182"/>
      <c r="E6" s="167"/>
      <c r="F6" s="190">
        <v>1</v>
      </c>
      <c r="G6" s="191">
        <v>32</v>
      </c>
      <c r="H6" s="186"/>
      <c r="I6" s="218"/>
      <c r="J6" s="183">
        <v>7</v>
      </c>
      <c r="K6" s="167">
        <v>16</v>
      </c>
      <c r="L6" s="222"/>
      <c r="M6" s="223"/>
      <c r="N6" s="221">
        <v>12</v>
      </c>
      <c r="O6" s="102">
        <v>2</v>
      </c>
      <c r="P6" s="103">
        <v>5</v>
      </c>
      <c r="Q6" s="104"/>
      <c r="R6" s="104">
        <v>15</v>
      </c>
      <c r="S6" s="104"/>
      <c r="T6" s="105">
        <f t="shared" si="0"/>
        <v>70</v>
      </c>
      <c r="U6" s="106">
        <v>2</v>
      </c>
    </row>
    <row r="7" spans="1:21" ht="21" customHeight="1">
      <c r="A7" s="7">
        <v>3</v>
      </c>
      <c r="B7" s="274" t="s">
        <v>160</v>
      </c>
      <c r="C7" s="276" t="s">
        <v>288</v>
      </c>
      <c r="D7" s="183"/>
      <c r="E7" s="167"/>
      <c r="F7" s="190">
        <v>2</v>
      </c>
      <c r="G7" s="191">
        <v>26</v>
      </c>
      <c r="H7" s="186">
        <v>8</v>
      </c>
      <c r="I7" s="218">
        <v>9</v>
      </c>
      <c r="J7" s="219">
        <v>11</v>
      </c>
      <c r="K7" s="191">
        <v>0</v>
      </c>
      <c r="L7" s="222"/>
      <c r="M7" s="223"/>
      <c r="N7" s="221">
        <v>3</v>
      </c>
      <c r="O7" s="102">
        <v>2</v>
      </c>
      <c r="P7" s="103">
        <v>5</v>
      </c>
      <c r="Q7" s="104">
        <v>10</v>
      </c>
      <c r="R7" s="107">
        <v>15</v>
      </c>
      <c r="S7" s="107"/>
      <c r="T7" s="105">
        <f t="shared" si="0"/>
        <v>67</v>
      </c>
      <c r="U7" s="106">
        <v>3</v>
      </c>
    </row>
    <row r="8" spans="1:21" ht="21" customHeight="1">
      <c r="A8" s="8">
        <v>4</v>
      </c>
      <c r="B8" s="274" t="s">
        <v>283</v>
      </c>
      <c r="C8" s="253" t="s">
        <v>306</v>
      </c>
      <c r="D8" s="160"/>
      <c r="E8" s="167"/>
      <c r="F8" s="190">
        <v>3</v>
      </c>
      <c r="G8" s="191">
        <v>22</v>
      </c>
      <c r="H8" s="186"/>
      <c r="I8" s="218"/>
      <c r="J8" s="219"/>
      <c r="K8" s="191"/>
      <c r="L8" s="222"/>
      <c r="M8" s="223"/>
      <c r="N8" s="221"/>
      <c r="O8" s="102"/>
      <c r="P8" s="103">
        <v>5</v>
      </c>
      <c r="Q8" s="104"/>
      <c r="R8" s="104"/>
      <c r="S8" s="104"/>
      <c r="T8" s="105">
        <f t="shared" si="0"/>
        <v>27</v>
      </c>
      <c r="U8" s="106">
        <v>4</v>
      </c>
    </row>
    <row r="9" spans="1:21" ht="21" customHeight="1">
      <c r="A9" s="7">
        <v>5</v>
      </c>
      <c r="B9" s="275" t="s">
        <v>284</v>
      </c>
      <c r="C9" s="262" t="s">
        <v>306</v>
      </c>
      <c r="D9" s="181"/>
      <c r="E9" s="167"/>
      <c r="F9" s="190">
        <v>4</v>
      </c>
      <c r="G9" s="191">
        <v>18</v>
      </c>
      <c r="H9" s="186"/>
      <c r="I9" s="218"/>
      <c r="J9" s="219"/>
      <c r="K9" s="191"/>
      <c r="L9" s="222"/>
      <c r="M9" s="223"/>
      <c r="N9" s="221"/>
      <c r="O9" s="102"/>
      <c r="P9" s="103">
        <v>5</v>
      </c>
      <c r="Q9" s="104"/>
      <c r="R9" s="104"/>
      <c r="S9" s="104"/>
      <c r="T9" s="105">
        <f t="shared" si="0"/>
        <v>23</v>
      </c>
      <c r="U9" s="106">
        <v>5</v>
      </c>
    </row>
    <row r="10" spans="1:21" ht="21" customHeight="1">
      <c r="A10" s="7">
        <v>6</v>
      </c>
      <c r="B10" s="274" t="s">
        <v>285</v>
      </c>
      <c r="C10" s="253" t="s">
        <v>91</v>
      </c>
      <c r="D10" s="183"/>
      <c r="E10" s="167"/>
      <c r="F10" s="190">
        <v>5</v>
      </c>
      <c r="G10" s="191">
        <v>14</v>
      </c>
      <c r="H10" s="186"/>
      <c r="I10" s="218"/>
      <c r="J10" s="219"/>
      <c r="K10" s="191"/>
      <c r="L10" s="222"/>
      <c r="M10" s="223"/>
      <c r="N10" s="221"/>
      <c r="O10" s="102"/>
      <c r="P10" s="103">
        <v>5</v>
      </c>
      <c r="Q10" s="104"/>
      <c r="R10" s="107"/>
      <c r="S10" s="107"/>
      <c r="T10" s="105">
        <f t="shared" si="0"/>
        <v>19</v>
      </c>
      <c r="U10" s="106">
        <v>6</v>
      </c>
    </row>
    <row r="11" spans="1:21" ht="21" customHeight="1">
      <c r="A11" s="8">
        <v>7</v>
      </c>
      <c r="B11" s="274" t="s">
        <v>286</v>
      </c>
      <c r="C11" s="253" t="s">
        <v>306</v>
      </c>
      <c r="D11" s="160"/>
      <c r="E11" s="167"/>
      <c r="F11" s="190">
        <v>7</v>
      </c>
      <c r="G11" s="191">
        <v>8</v>
      </c>
      <c r="H11" s="186"/>
      <c r="I11" s="218"/>
      <c r="J11" s="219"/>
      <c r="K11" s="191"/>
      <c r="L11" s="222"/>
      <c r="M11" s="223"/>
      <c r="N11" s="221"/>
      <c r="O11" s="102"/>
      <c r="P11" s="103">
        <v>5</v>
      </c>
      <c r="Q11" s="104"/>
      <c r="R11" s="107"/>
      <c r="S11" s="107"/>
      <c r="T11" s="105">
        <f t="shared" si="0"/>
        <v>13</v>
      </c>
      <c r="U11" s="106">
        <v>7</v>
      </c>
    </row>
    <row r="12" spans="1:21" ht="21" customHeight="1">
      <c r="A12" s="7">
        <v>8</v>
      </c>
      <c r="B12" s="117" t="s">
        <v>174</v>
      </c>
      <c r="C12" s="261" t="s">
        <v>170</v>
      </c>
      <c r="D12" s="182"/>
      <c r="E12" s="277"/>
      <c r="F12" s="278">
        <v>8</v>
      </c>
      <c r="G12" s="279">
        <v>6</v>
      </c>
      <c r="H12" s="280"/>
      <c r="I12" s="281"/>
      <c r="J12" s="282"/>
      <c r="K12" s="279"/>
      <c r="L12" s="283"/>
      <c r="M12" s="284"/>
      <c r="N12" s="285"/>
      <c r="O12" s="286"/>
      <c r="P12" s="287">
        <v>5</v>
      </c>
      <c r="Q12" s="288"/>
      <c r="R12" s="288"/>
      <c r="S12" s="288"/>
      <c r="T12" s="105">
        <f t="shared" si="0"/>
        <v>11</v>
      </c>
      <c r="U12" s="309">
        <v>8</v>
      </c>
    </row>
    <row r="13" spans="1:21" ht="21" customHeight="1">
      <c r="A13" s="7">
        <v>9</v>
      </c>
      <c r="B13" s="117" t="s">
        <v>287</v>
      </c>
      <c r="C13" s="289" t="s">
        <v>306</v>
      </c>
      <c r="D13" s="182"/>
      <c r="E13" s="167"/>
      <c r="F13" s="290">
        <v>9</v>
      </c>
      <c r="G13" s="82">
        <v>4</v>
      </c>
      <c r="H13" s="101"/>
      <c r="I13" s="291"/>
      <c r="J13" s="292"/>
      <c r="K13" s="82"/>
      <c r="L13" s="183"/>
      <c r="M13" s="293"/>
      <c r="N13" s="45"/>
      <c r="O13" s="9"/>
      <c r="P13" s="294">
        <v>5</v>
      </c>
      <c r="Q13" s="295"/>
      <c r="R13" s="295"/>
      <c r="S13" s="295"/>
      <c r="T13" s="105">
        <f t="shared" si="0"/>
        <v>9</v>
      </c>
      <c r="U13" s="309">
        <v>9</v>
      </c>
    </row>
    <row r="14" spans="1:21" ht="21" customHeight="1" thickBot="1">
      <c r="A14" s="7"/>
      <c r="B14" s="123"/>
      <c r="C14" s="6"/>
      <c r="D14" s="184"/>
      <c r="E14" s="296"/>
      <c r="F14" s="297"/>
      <c r="G14" s="298"/>
      <c r="H14" s="299"/>
      <c r="I14" s="300"/>
      <c r="J14" s="301"/>
      <c r="K14" s="298"/>
      <c r="L14" s="302"/>
      <c r="M14" s="303"/>
      <c r="N14" s="304"/>
      <c r="O14" s="305"/>
      <c r="P14" s="306"/>
      <c r="Q14" s="307"/>
      <c r="R14" s="307"/>
      <c r="S14" s="307"/>
      <c r="T14" s="308"/>
      <c r="U14" s="120"/>
    </row>
    <row r="15" spans="1:20" ht="21" customHeight="1">
      <c r="A15" s="363" t="s">
        <v>191</v>
      </c>
      <c r="B15" s="364"/>
      <c r="C15" s="364"/>
      <c r="D15" s="365">
        <v>0</v>
      </c>
      <c r="E15" s="366"/>
      <c r="F15" s="367">
        <v>9</v>
      </c>
      <c r="G15" s="368"/>
      <c r="H15" s="369">
        <v>2</v>
      </c>
      <c r="I15" s="369"/>
      <c r="J15" s="367">
        <v>3</v>
      </c>
      <c r="K15" s="368"/>
      <c r="L15" s="367">
        <v>0</v>
      </c>
      <c r="M15" s="368"/>
      <c r="N15" s="369">
        <v>3</v>
      </c>
      <c r="O15" s="370"/>
      <c r="P15" s="109"/>
      <c r="Q15" s="109"/>
      <c r="R15" s="109"/>
      <c r="S15" s="109"/>
      <c r="T15" s="109"/>
    </row>
    <row r="16" spans="2:20" ht="21" customHeight="1">
      <c r="B16" s="111"/>
      <c r="C16" s="56"/>
      <c r="D16" s="43"/>
      <c r="E16" s="56"/>
      <c r="F16" s="43"/>
      <c r="G16" s="56"/>
      <c r="H16" s="43"/>
      <c r="I16" s="56"/>
      <c r="J16" s="43"/>
      <c r="K16" s="56"/>
      <c r="L16" s="56"/>
      <c r="M16" s="56"/>
      <c r="N16" s="43"/>
      <c r="O16" s="56"/>
      <c r="P16" s="56"/>
      <c r="Q16" s="56"/>
      <c r="R16" s="56"/>
      <c r="S16" s="56"/>
      <c r="T16" s="43"/>
    </row>
    <row r="17" spans="2:20" ht="21" customHeight="1">
      <c r="B17" s="111"/>
      <c r="C17" s="56"/>
      <c r="D17" s="43"/>
      <c r="E17" s="56"/>
      <c r="F17" s="43"/>
      <c r="G17" s="56"/>
      <c r="H17" s="43"/>
      <c r="I17" s="56"/>
      <c r="J17" s="43"/>
      <c r="K17" s="56"/>
      <c r="L17" s="56"/>
      <c r="M17" s="56"/>
      <c r="N17" s="43"/>
      <c r="O17" s="56"/>
      <c r="P17" s="56"/>
      <c r="Q17" s="56"/>
      <c r="R17" s="56"/>
      <c r="S17" s="56"/>
      <c r="T17" s="43"/>
    </row>
    <row r="18" spans="2:20" ht="21" customHeight="1">
      <c r="B18" s="111"/>
      <c r="C18" s="56"/>
      <c r="D18" s="43"/>
      <c r="E18" s="56"/>
      <c r="F18" s="43"/>
      <c r="G18" s="56"/>
      <c r="H18" s="43"/>
      <c r="I18" s="56"/>
      <c r="J18" s="43"/>
      <c r="K18" s="56"/>
      <c r="L18" s="56"/>
      <c r="M18" s="56"/>
      <c r="N18" s="43"/>
      <c r="O18" s="56"/>
      <c r="P18" s="56"/>
      <c r="Q18" s="56"/>
      <c r="R18" s="56"/>
      <c r="S18" s="56"/>
      <c r="T18" s="43"/>
    </row>
    <row r="19" spans="2:20" ht="21" customHeight="1">
      <c r="B19" s="111"/>
      <c r="C19" s="56"/>
      <c r="D19" s="43"/>
      <c r="E19" s="56"/>
      <c r="F19" s="43"/>
      <c r="G19" s="56"/>
      <c r="H19" s="43"/>
      <c r="I19" s="56"/>
      <c r="J19" s="43"/>
      <c r="K19" s="56"/>
      <c r="L19" s="56"/>
      <c r="M19" s="56"/>
      <c r="N19" s="43"/>
      <c r="O19" s="56"/>
      <c r="P19" s="56"/>
      <c r="Q19" s="56"/>
      <c r="R19" s="56"/>
      <c r="S19" s="56"/>
      <c r="T19" s="43"/>
    </row>
    <row r="20" spans="2:20" ht="21" customHeight="1">
      <c r="B20" s="111"/>
      <c r="C20" s="56"/>
      <c r="D20" s="43"/>
      <c r="E20" s="56"/>
      <c r="F20" s="43"/>
      <c r="G20" s="56"/>
      <c r="H20" s="43"/>
      <c r="I20" s="56"/>
      <c r="J20" s="43"/>
      <c r="K20" s="56"/>
      <c r="L20" s="56"/>
      <c r="M20" s="56"/>
      <c r="N20" s="43"/>
      <c r="O20" s="56"/>
      <c r="P20" s="56"/>
      <c r="Q20" s="56"/>
      <c r="R20" s="56"/>
      <c r="S20" s="56"/>
      <c r="T20" s="43"/>
    </row>
    <row r="21" spans="2:20" ht="21" customHeight="1">
      <c r="B21" s="111"/>
      <c r="C21" s="56"/>
      <c r="D21" s="43"/>
      <c r="E21" s="56"/>
      <c r="F21" s="43"/>
      <c r="G21" s="56"/>
      <c r="H21" s="43"/>
      <c r="I21" s="56"/>
      <c r="J21" s="43"/>
      <c r="K21" s="56"/>
      <c r="L21" s="56"/>
      <c r="M21" s="56"/>
      <c r="N21" s="43"/>
      <c r="O21" s="56"/>
      <c r="P21" s="56"/>
      <c r="Q21" s="56"/>
      <c r="R21" s="56"/>
      <c r="S21" s="56"/>
      <c r="T21" s="43"/>
    </row>
    <row r="22" spans="2:20" ht="21" customHeight="1">
      <c r="B22" s="111"/>
      <c r="C22" s="56"/>
      <c r="D22" s="43"/>
      <c r="E22" s="56"/>
      <c r="F22" s="43"/>
      <c r="G22" s="56"/>
      <c r="H22" s="43"/>
      <c r="I22" s="56"/>
      <c r="J22" s="43"/>
      <c r="K22" s="56"/>
      <c r="L22" s="56"/>
      <c r="M22" s="56"/>
      <c r="N22" s="43"/>
      <c r="O22" s="56"/>
      <c r="P22" s="56"/>
      <c r="Q22" s="56"/>
      <c r="R22" s="56"/>
      <c r="S22" s="56"/>
      <c r="T22" s="43"/>
    </row>
    <row r="23" spans="2:20" ht="21" customHeight="1">
      <c r="B23" s="111"/>
      <c r="C23" s="56"/>
      <c r="D23" s="43"/>
      <c r="E23" s="56"/>
      <c r="F23" s="43"/>
      <c r="G23" s="56"/>
      <c r="H23" s="43"/>
      <c r="I23" s="56"/>
      <c r="J23" s="43"/>
      <c r="K23" s="56"/>
      <c r="L23" s="56"/>
      <c r="M23" s="56"/>
      <c r="N23" s="43"/>
      <c r="O23" s="56"/>
      <c r="P23" s="56"/>
      <c r="Q23" s="56"/>
      <c r="R23" s="56"/>
      <c r="S23" s="56"/>
      <c r="T23" s="43"/>
    </row>
    <row r="24" spans="2:20" ht="21" customHeight="1">
      <c r="B24" s="111"/>
      <c r="C24" s="56"/>
      <c r="D24" s="43"/>
      <c r="E24" s="56"/>
      <c r="F24" s="43"/>
      <c r="G24" s="56"/>
      <c r="H24" s="43"/>
      <c r="I24" s="56"/>
      <c r="J24" s="43"/>
      <c r="K24" s="56"/>
      <c r="L24" s="56"/>
      <c r="M24" s="56"/>
      <c r="N24" s="43"/>
      <c r="O24" s="56"/>
      <c r="P24" s="56"/>
      <c r="Q24" s="56"/>
      <c r="R24" s="56"/>
      <c r="S24" s="56"/>
      <c r="T24" s="43"/>
    </row>
    <row r="25" spans="2:20" ht="21" customHeight="1">
      <c r="B25" s="111"/>
      <c r="C25" s="56"/>
      <c r="D25" s="43"/>
      <c r="E25" s="56"/>
      <c r="F25" s="43"/>
      <c r="G25" s="56"/>
      <c r="H25" s="43"/>
      <c r="I25" s="56"/>
      <c r="J25" s="43"/>
      <c r="K25" s="56"/>
      <c r="L25" s="56"/>
      <c r="M25" s="56"/>
      <c r="N25" s="43"/>
      <c r="O25" s="56"/>
      <c r="P25" s="56"/>
      <c r="Q25" s="56"/>
      <c r="R25" s="56"/>
      <c r="S25" s="56"/>
      <c r="T25" s="43"/>
    </row>
    <row r="26" spans="2:20" ht="21" customHeight="1">
      <c r="B26" s="111"/>
      <c r="C26" s="56"/>
      <c r="D26" s="43"/>
      <c r="E26" s="56"/>
      <c r="F26" s="43"/>
      <c r="G26" s="56"/>
      <c r="H26" s="43"/>
      <c r="I26" s="56"/>
      <c r="J26" s="43"/>
      <c r="K26" s="56"/>
      <c r="L26" s="56"/>
      <c r="M26" s="56"/>
      <c r="N26" s="43"/>
      <c r="O26" s="56"/>
      <c r="P26" s="56"/>
      <c r="Q26" s="56"/>
      <c r="R26" s="56"/>
      <c r="S26" s="56"/>
      <c r="T26" s="43"/>
    </row>
  </sheetData>
  <sheetProtection/>
  <mergeCells count="18">
    <mergeCell ref="C3:C4"/>
    <mergeCell ref="D3:E3"/>
    <mergeCell ref="T3:T4"/>
    <mergeCell ref="L15:M15"/>
    <mergeCell ref="N15:O15"/>
    <mergeCell ref="J3:K3"/>
    <mergeCell ref="L3:M3"/>
    <mergeCell ref="N3:O3"/>
    <mergeCell ref="F3:G3"/>
    <mergeCell ref="H3:I3"/>
    <mergeCell ref="U3:U4"/>
    <mergeCell ref="A15:C15"/>
    <mergeCell ref="D15:E15"/>
    <mergeCell ref="F15:G15"/>
    <mergeCell ref="H15:I15"/>
    <mergeCell ref="J15:K15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0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20.25" customHeight="1"/>
  <cols>
    <col min="1" max="1" width="9.140625" style="133" customWidth="1"/>
    <col min="2" max="2" width="6.7109375" style="133" customWidth="1"/>
    <col min="3" max="3" width="24.28125" style="29" customWidth="1"/>
    <col min="4" max="4" width="22.00390625" style="133" customWidth="1"/>
    <col min="5" max="5" width="11.421875" style="114" customWidth="1"/>
    <col min="6" max="6" width="9.140625" style="14" customWidth="1"/>
    <col min="7" max="16384" width="9.140625" style="133" customWidth="1"/>
  </cols>
  <sheetData>
    <row r="1" ht="20.25" customHeight="1">
      <c r="C1" s="13" t="s">
        <v>21</v>
      </c>
    </row>
    <row r="2" spans="3:5" ht="20.25" customHeight="1">
      <c r="C2" s="447" t="s">
        <v>273</v>
      </c>
      <c r="D2" s="447"/>
      <c r="E2" s="447"/>
    </row>
    <row r="3" spans="2:6" ht="20.25" customHeight="1">
      <c r="B3" s="337" t="s">
        <v>2</v>
      </c>
      <c r="C3" s="337" t="s">
        <v>3</v>
      </c>
      <c r="D3" s="337" t="s">
        <v>4</v>
      </c>
      <c r="E3" s="448" t="s">
        <v>22</v>
      </c>
      <c r="F3" s="337" t="s">
        <v>14</v>
      </c>
    </row>
    <row r="4" spans="2:6" ht="20.25" customHeight="1" thickBot="1">
      <c r="B4" s="339"/>
      <c r="C4" s="339"/>
      <c r="D4" s="339"/>
      <c r="E4" s="417"/>
      <c r="F4" s="339"/>
    </row>
    <row r="5" spans="2:6" ht="20.25" customHeight="1">
      <c r="B5" s="147">
        <v>1</v>
      </c>
      <c r="C5" s="148"/>
      <c r="D5" s="149"/>
      <c r="E5" s="39">
        <v>1</v>
      </c>
      <c r="F5" s="40">
        <v>32</v>
      </c>
    </row>
    <row r="6" spans="2:6" ht="20.25" customHeight="1">
      <c r="B6" s="23">
        <v>2</v>
      </c>
      <c r="C6" s="25"/>
      <c r="D6" s="26"/>
      <c r="E6" s="24">
        <v>2</v>
      </c>
      <c r="F6" s="7">
        <v>26</v>
      </c>
    </row>
    <row r="7" spans="2:6" ht="20.25" customHeight="1">
      <c r="B7" s="23">
        <v>3</v>
      </c>
      <c r="C7" s="25"/>
      <c r="D7" s="26"/>
      <c r="E7" s="24">
        <v>3</v>
      </c>
      <c r="F7" s="7">
        <v>22</v>
      </c>
    </row>
    <row r="8" spans="2:6" ht="20.25" customHeight="1">
      <c r="B8" s="23">
        <v>4</v>
      </c>
      <c r="C8" s="25"/>
      <c r="D8" s="26"/>
      <c r="E8" s="24">
        <v>4</v>
      </c>
      <c r="F8" s="7">
        <v>18</v>
      </c>
    </row>
    <row r="9" spans="2:6" ht="20.25" customHeight="1">
      <c r="B9" s="23">
        <v>5</v>
      </c>
      <c r="C9" s="25"/>
      <c r="D9" s="26"/>
      <c r="E9" s="24">
        <v>5</v>
      </c>
      <c r="F9" s="7">
        <v>14</v>
      </c>
    </row>
    <row r="10" spans="2:6" ht="20.25" customHeight="1">
      <c r="B10" s="23">
        <v>6</v>
      </c>
      <c r="C10" s="25"/>
      <c r="D10" s="26"/>
      <c r="E10" s="24">
        <v>6</v>
      </c>
      <c r="F10" s="7">
        <v>10</v>
      </c>
    </row>
    <row r="11" spans="2:6" ht="20.25" customHeight="1">
      <c r="B11" s="23">
        <v>7</v>
      </c>
      <c r="C11" s="25"/>
      <c r="D11" s="26"/>
      <c r="E11" s="24">
        <v>7</v>
      </c>
      <c r="F11" s="7">
        <v>8</v>
      </c>
    </row>
    <row r="12" spans="2:6" ht="20.25" customHeight="1">
      <c r="B12" s="23">
        <v>8</v>
      </c>
      <c r="C12" s="25"/>
      <c r="D12" s="26"/>
      <c r="E12" s="24">
        <v>8</v>
      </c>
      <c r="F12" s="7">
        <v>6</v>
      </c>
    </row>
    <row r="13" spans="2:6" ht="20.25" customHeight="1">
      <c r="B13" s="23">
        <v>9</v>
      </c>
      <c r="C13" s="25"/>
      <c r="D13" s="26"/>
      <c r="E13" s="24">
        <v>9</v>
      </c>
      <c r="F13" s="7">
        <v>4</v>
      </c>
    </row>
    <row r="14" spans="2:6" ht="20.25" customHeight="1">
      <c r="B14" s="23">
        <v>10</v>
      </c>
      <c r="C14" s="25"/>
      <c r="D14" s="26"/>
      <c r="E14" s="24">
        <v>10</v>
      </c>
      <c r="F14" s="7">
        <v>2</v>
      </c>
    </row>
    <row r="15" spans="2:6" ht="20.25" customHeight="1">
      <c r="B15" s="23">
        <v>11</v>
      </c>
      <c r="C15" s="25"/>
      <c r="D15" s="26"/>
      <c r="E15" s="24">
        <v>11</v>
      </c>
      <c r="F15" s="7">
        <v>0</v>
      </c>
    </row>
    <row r="16" spans="2:6" ht="20.25" customHeight="1">
      <c r="B16" s="23">
        <v>12</v>
      </c>
      <c r="C16" s="25"/>
      <c r="D16" s="26"/>
      <c r="E16" s="24">
        <v>12</v>
      </c>
      <c r="F16" s="7">
        <v>0</v>
      </c>
    </row>
    <row r="17" spans="2:6" ht="20.25" customHeight="1">
      <c r="B17" s="23">
        <v>13</v>
      </c>
      <c r="C17" s="108"/>
      <c r="D17" s="23"/>
      <c r="E17" s="24">
        <v>13</v>
      </c>
      <c r="F17" s="7">
        <v>0</v>
      </c>
    </row>
    <row r="18" spans="2:6" ht="20.25" customHeight="1">
      <c r="B18" s="23">
        <v>14</v>
      </c>
      <c r="C18" s="25"/>
      <c r="D18" s="26"/>
      <c r="E18" s="24">
        <v>14</v>
      </c>
      <c r="F18" s="7">
        <v>0</v>
      </c>
    </row>
    <row r="19" spans="2:6" ht="20.25" customHeight="1">
      <c r="B19" s="23">
        <v>15</v>
      </c>
      <c r="C19" s="108"/>
      <c r="D19" s="23"/>
      <c r="E19" s="24">
        <v>15</v>
      </c>
      <c r="F19" s="7">
        <v>0</v>
      </c>
    </row>
    <row r="20" spans="2:6" ht="20.25" customHeight="1">
      <c r="B20" s="23">
        <v>16</v>
      </c>
      <c r="C20" s="108"/>
      <c r="D20" s="23"/>
      <c r="E20" s="24">
        <v>16</v>
      </c>
      <c r="F20" s="7">
        <v>0</v>
      </c>
    </row>
    <row r="21" spans="2:6" ht="20.25" customHeight="1">
      <c r="B21" s="23">
        <v>17</v>
      </c>
      <c r="C21" s="25"/>
      <c r="D21" s="26"/>
      <c r="E21" s="24">
        <v>17</v>
      </c>
      <c r="F21" s="7">
        <v>0</v>
      </c>
    </row>
    <row r="22" spans="2:6" ht="20.25" customHeight="1">
      <c r="B22" s="23">
        <v>18</v>
      </c>
      <c r="C22" s="25"/>
      <c r="D22" s="26"/>
      <c r="E22" s="24">
        <v>18</v>
      </c>
      <c r="F22" s="7">
        <v>0</v>
      </c>
    </row>
    <row r="23" spans="2:6" ht="20.25" customHeight="1">
      <c r="B23" s="23">
        <v>19</v>
      </c>
      <c r="C23" s="108"/>
      <c r="D23" s="23"/>
      <c r="E23" s="24">
        <v>19</v>
      </c>
      <c r="F23" s="7">
        <v>0</v>
      </c>
    </row>
    <row r="24" spans="2:6" ht="20.25" customHeight="1">
      <c r="B24" s="23">
        <v>20</v>
      </c>
      <c r="C24" s="25"/>
      <c r="D24" s="26"/>
      <c r="E24" s="24">
        <v>20</v>
      </c>
      <c r="F24" s="7">
        <v>0</v>
      </c>
    </row>
    <row r="25" spans="2:6" ht="20.25" customHeight="1">
      <c r="B25" s="23">
        <v>21</v>
      </c>
      <c r="C25" s="108"/>
      <c r="D25" s="23"/>
      <c r="E25" s="24">
        <v>21</v>
      </c>
      <c r="F25" s="7">
        <v>0</v>
      </c>
    </row>
    <row r="26" spans="2:6" ht="20.25" customHeight="1">
      <c r="B26" s="23">
        <v>22</v>
      </c>
      <c r="C26" s="25"/>
      <c r="D26" s="26"/>
      <c r="E26" s="24">
        <v>22</v>
      </c>
      <c r="F26" s="7">
        <v>0</v>
      </c>
    </row>
    <row r="27" spans="2:6" ht="20.25" customHeight="1">
      <c r="B27" s="23">
        <v>23</v>
      </c>
      <c r="C27" s="108"/>
      <c r="D27" s="23"/>
      <c r="E27" s="24">
        <v>23</v>
      </c>
      <c r="F27" s="7">
        <v>0</v>
      </c>
    </row>
    <row r="28" spans="2:6" ht="20.25" customHeight="1">
      <c r="B28" s="446" t="s">
        <v>282</v>
      </c>
      <c r="C28" s="446"/>
      <c r="D28" s="446"/>
      <c r="E28" s="359">
        <v>23</v>
      </c>
      <c r="F28" s="359"/>
    </row>
    <row r="29" spans="2:6" ht="20.25" customHeight="1">
      <c r="B29" s="411" t="s">
        <v>165</v>
      </c>
      <c r="C29" s="411"/>
      <c r="D29" s="411"/>
      <c r="E29" s="411">
        <v>23</v>
      </c>
      <c r="F29" s="411"/>
    </row>
    <row r="30" spans="2:6" ht="20.25" customHeight="1">
      <c r="B30" s="444" t="s">
        <v>15</v>
      </c>
      <c r="C30" s="444"/>
      <c r="D30" s="444"/>
      <c r="E30" s="445" t="s">
        <v>18</v>
      </c>
      <c r="F30" s="445"/>
    </row>
  </sheetData>
  <sheetProtection/>
  <mergeCells count="12">
    <mergeCell ref="D3:D4"/>
    <mergeCell ref="E3:E4"/>
    <mergeCell ref="B30:D30"/>
    <mergeCell ref="E30:F30"/>
    <mergeCell ref="F3:F4"/>
    <mergeCell ref="B28:D28"/>
    <mergeCell ref="E28:F28"/>
    <mergeCell ref="C2:E2"/>
    <mergeCell ref="B29:D29"/>
    <mergeCell ref="E29:F29"/>
    <mergeCell ref="B3:B4"/>
    <mergeCell ref="C3:C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3"/>
  <sheetViews>
    <sheetView view="pageBreakPreview" zoomScaleSheetLayoutView="100" zoomScalePageLayoutView="0" workbookViewId="0" topLeftCell="A1">
      <selection activeCell="L26" sqref="L26"/>
    </sheetView>
  </sheetViews>
  <sheetFormatPr defaultColWidth="9.140625" defaultRowHeight="21" customHeight="1"/>
  <cols>
    <col min="1" max="1" width="9.140625" style="12" customWidth="1"/>
    <col min="2" max="2" width="6.7109375" style="12" customWidth="1"/>
    <col min="3" max="3" width="25.140625" style="29" customWidth="1"/>
    <col min="4" max="4" width="22.00390625" style="12" customWidth="1"/>
    <col min="5" max="5" width="11.421875" style="12" customWidth="1"/>
    <col min="6" max="6" width="7.7109375" style="14" customWidth="1"/>
    <col min="7" max="16384" width="9.140625" style="12" customWidth="1"/>
  </cols>
  <sheetData>
    <row r="1" ht="21" customHeight="1">
      <c r="C1" s="13" t="s">
        <v>23</v>
      </c>
    </row>
    <row r="3" spans="2:6" ht="21" customHeight="1">
      <c r="B3" s="450" t="s">
        <v>2</v>
      </c>
      <c r="C3" s="337" t="s">
        <v>3</v>
      </c>
      <c r="D3" s="450" t="s">
        <v>4</v>
      </c>
      <c r="E3" s="448" t="s">
        <v>22</v>
      </c>
      <c r="F3" s="337" t="s">
        <v>14</v>
      </c>
    </row>
    <row r="4" spans="2:6" ht="21" customHeight="1" thickBot="1">
      <c r="B4" s="384"/>
      <c r="C4" s="449"/>
      <c r="D4" s="448"/>
      <c r="E4" s="417"/>
      <c r="F4" s="339"/>
    </row>
    <row r="5" spans="2:6" ht="21" customHeight="1">
      <c r="B5" s="20">
        <v>1</v>
      </c>
      <c r="C5" s="257" t="s">
        <v>74</v>
      </c>
      <c r="D5" s="258" t="s">
        <v>79</v>
      </c>
      <c r="E5" s="21">
        <v>1</v>
      </c>
      <c r="F5" s="22">
        <v>32</v>
      </c>
    </row>
    <row r="6" spans="2:6" ht="21" customHeight="1">
      <c r="B6" s="23">
        <v>2</v>
      </c>
      <c r="C6" s="259" t="s">
        <v>259</v>
      </c>
      <c r="D6" s="253" t="s">
        <v>96</v>
      </c>
      <c r="E6" s="24">
        <v>2</v>
      </c>
      <c r="F6" s="6">
        <v>26</v>
      </c>
    </row>
    <row r="7" spans="2:6" ht="21" customHeight="1">
      <c r="B7" s="23">
        <v>3</v>
      </c>
      <c r="C7" s="259" t="s">
        <v>152</v>
      </c>
      <c r="D7" s="253" t="s">
        <v>79</v>
      </c>
      <c r="E7" s="24">
        <v>3</v>
      </c>
      <c r="F7" s="6">
        <v>22</v>
      </c>
    </row>
    <row r="8" spans="2:6" ht="21" customHeight="1">
      <c r="B8" s="23">
        <v>4</v>
      </c>
      <c r="C8" s="259" t="s">
        <v>156</v>
      </c>
      <c r="D8" s="253" t="s">
        <v>81</v>
      </c>
      <c r="E8" s="24">
        <v>4</v>
      </c>
      <c r="F8" s="6">
        <v>18</v>
      </c>
    </row>
    <row r="9" spans="2:6" ht="21" customHeight="1">
      <c r="B9" s="23">
        <v>5</v>
      </c>
      <c r="C9" s="259" t="s">
        <v>260</v>
      </c>
      <c r="D9" s="253" t="s">
        <v>146</v>
      </c>
      <c r="E9" s="24">
        <v>5</v>
      </c>
      <c r="F9" s="6">
        <v>14</v>
      </c>
    </row>
    <row r="10" spans="2:6" ht="21" customHeight="1">
      <c r="B10" s="23">
        <v>6</v>
      </c>
      <c r="C10" s="259" t="s">
        <v>90</v>
      </c>
      <c r="D10" s="253" t="s">
        <v>94</v>
      </c>
      <c r="E10" s="24">
        <v>6</v>
      </c>
      <c r="F10" s="6">
        <v>10</v>
      </c>
    </row>
    <row r="11" spans="2:6" ht="21" customHeight="1">
      <c r="B11" s="23">
        <v>7</v>
      </c>
      <c r="C11" s="259" t="s">
        <v>261</v>
      </c>
      <c r="D11" s="253" t="s">
        <v>262</v>
      </c>
      <c r="E11" s="24">
        <v>7</v>
      </c>
      <c r="F11" s="6">
        <v>8</v>
      </c>
    </row>
    <row r="12" spans="2:6" ht="21" customHeight="1">
      <c r="B12" s="23">
        <v>8</v>
      </c>
      <c r="C12" s="259" t="s">
        <v>263</v>
      </c>
      <c r="D12" s="253" t="s">
        <v>96</v>
      </c>
      <c r="E12" s="24">
        <v>8</v>
      </c>
      <c r="F12" s="6">
        <v>6</v>
      </c>
    </row>
    <row r="13" spans="2:6" ht="21" customHeight="1">
      <c r="B13" s="23">
        <v>9</v>
      </c>
      <c r="C13" s="259" t="s">
        <v>264</v>
      </c>
      <c r="D13" s="253" t="s">
        <v>262</v>
      </c>
      <c r="E13" s="24">
        <v>9</v>
      </c>
      <c r="F13" s="6">
        <v>4</v>
      </c>
    </row>
    <row r="14" spans="2:6" ht="21" customHeight="1">
      <c r="B14" s="23">
        <v>10</v>
      </c>
      <c r="C14" s="259" t="s">
        <v>265</v>
      </c>
      <c r="D14" s="253" t="s">
        <v>81</v>
      </c>
      <c r="E14" s="24">
        <v>10</v>
      </c>
      <c r="F14" s="6">
        <v>2</v>
      </c>
    </row>
    <row r="15" spans="2:6" ht="21" customHeight="1">
      <c r="B15" s="23">
        <v>11</v>
      </c>
      <c r="C15" s="259" t="s">
        <v>145</v>
      </c>
      <c r="D15" s="253" t="s">
        <v>146</v>
      </c>
      <c r="E15" s="24">
        <v>11</v>
      </c>
      <c r="F15" s="6">
        <v>0</v>
      </c>
    </row>
    <row r="16" spans="2:6" ht="21" customHeight="1">
      <c r="B16" s="23">
        <v>12</v>
      </c>
      <c r="C16" s="259" t="s">
        <v>266</v>
      </c>
      <c r="D16" s="253" t="s">
        <v>146</v>
      </c>
      <c r="E16" s="24">
        <v>12</v>
      </c>
      <c r="F16" s="6">
        <v>0</v>
      </c>
    </row>
    <row r="17" spans="2:6" ht="21" customHeight="1">
      <c r="B17" s="23">
        <v>13</v>
      </c>
      <c r="C17" s="259" t="s">
        <v>267</v>
      </c>
      <c r="D17" s="253" t="s">
        <v>146</v>
      </c>
      <c r="E17" s="24">
        <v>13</v>
      </c>
      <c r="F17" s="6">
        <v>0</v>
      </c>
    </row>
    <row r="18" spans="2:6" ht="21" customHeight="1">
      <c r="B18" s="23">
        <v>14</v>
      </c>
      <c r="C18" s="259" t="s">
        <v>268</v>
      </c>
      <c r="D18" s="253" t="s">
        <v>269</v>
      </c>
      <c r="E18" s="24">
        <v>14</v>
      </c>
      <c r="F18" s="6">
        <v>0</v>
      </c>
    </row>
    <row r="19" spans="2:6" ht="21" customHeight="1">
      <c r="B19" s="23">
        <v>15</v>
      </c>
      <c r="C19" s="259" t="s">
        <v>270</v>
      </c>
      <c r="D19" s="253" t="s">
        <v>269</v>
      </c>
      <c r="E19" s="24">
        <v>15</v>
      </c>
      <c r="F19" s="6">
        <v>0</v>
      </c>
    </row>
    <row r="20" spans="2:6" ht="21" customHeight="1">
      <c r="B20" s="23">
        <v>16</v>
      </c>
      <c r="C20" s="260" t="s">
        <v>271</v>
      </c>
      <c r="D20" s="261" t="s">
        <v>81</v>
      </c>
      <c r="E20" s="24">
        <v>16</v>
      </c>
      <c r="F20" s="6">
        <v>0</v>
      </c>
    </row>
    <row r="21" spans="2:6" ht="21" customHeight="1">
      <c r="B21" s="452" t="s">
        <v>279</v>
      </c>
      <c r="C21" s="364"/>
      <c r="D21" s="364"/>
      <c r="E21" s="453">
        <v>16</v>
      </c>
      <c r="F21" s="453"/>
    </row>
    <row r="22" spans="2:6" ht="21" customHeight="1">
      <c r="B22" s="408" t="s">
        <v>166</v>
      </c>
      <c r="C22" s="454"/>
      <c r="D22" s="454"/>
      <c r="E22" s="411">
        <v>19</v>
      </c>
      <c r="F22" s="411"/>
    </row>
    <row r="23" spans="2:6" ht="21" customHeight="1">
      <c r="B23" s="444" t="s">
        <v>15</v>
      </c>
      <c r="C23" s="444"/>
      <c r="D23" s="444"/>
      <c r="E23" s="451" t="s">
        <v>272</v>
      </c>
      <c r="F23" s="445"/>
    </row>
  </sheetData>
  <sheetProtection/>
  <mergeCells count="11">
    <mergeCell ref="B3:B4"/>
    <mergeCell ref="C3:C4"/>
    <mergeCell ref="D3:D4"/>
    <mergeCell ref="E3:E4"/>
    <mergeCell ref="B23:D23"/>
    <mergeCell ref="E23:F23"/>
    <mergeCell ref="F3:F4"/>
    <mergeCell ref="B21:D21"/>
    <mergeCell ref="E21:F21"/>
    <mergeCell ref="B22:D22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vinicio</dc:creator>
  <cp:keywords/>
  <dc:description/>
  <cp:lastModifiedBy>vinicio</cp:lastModifiedBy>
  <cp:lastPrinted>2020-02-19T11:07:07Z</cp:lastPrinted>
  <dcterms:created xsi:type="dcterms:W3CDTF">2016-12-06T07:33:30Z</dcterms:created>
  <dcterms:modified xsi:type="dcterms:W3CDTF">2020-02-28T09:11:01Z</dcterms:modified>
  <cp:category/>
  <cp:version/>
  <cp:contentType/>
  <cp:contentStatus/>
</cp:coreProperties>
</file>